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1" documentId="11_C744B2243D2F6665CD87D68EADB61569F09D3606" xr6:coauthVersionLast="47" xr6:coauthVersionMax="47" xr10:uidLastSave="{8BA72DDA-8C91-4894-BB2D-84E7281E901B}"/>
  <bookViews>
    <workbookView xWindow="-108" yWindow="-108" windowWidth="23256" windowHeight="12456" xr2:uid="{00000000-000D-0000-FFFF-FFFF00000000}"/>
  </bookViews>
  <sheets>
    <sheet name="Summary-rivers" sheetId="21" r:id="rId1"/>
    <sheet name="Yarlung Zangbo river" sheetId="29" r:id="rId2"/>
    <sheet name="Koshi river" sheetId="24" r:id="rId3"/>
    <sheet name="Glacier meltwater runoff" sheetId="27" r:id="rId4"/>
    <sheet name="Lake" sheetId="28" r:id="rId5"/>
  </sheets>
  <calcPr calcId="181029"/>
</workbook>
</file>

<file path=xl/calcChain.xml><?xml version="1.0" encoding="utf-8"?>
<calcChain xmlns="http://schemas.openxmlformats.org/spreadsheetml/2006/main">
  <c r="S63" i="27" l="1"/>
  <c r="S62" i="27"/>
  <c r="S61" i="27"/>
  <c r="S60" i="27"/>
  <c r="S59" i="27"/>
  <c r="S58" i="27"/>
  <c r="S57" i="27"/>
  <c r="S56" i="27"/>
  <c r="S55" i="27"/>
  <c r="S54" i="27"/>
  <c r="S53" i="27"/>
  <c r="S51" i="27"/>
  <c r="S50" i="27"/>
  <c r="S49" i="27"/>
  <c r="S48" i="27"/>
  <c r="S47" i="27"/>
  <c r="S46" i="27"/>
  <c r="S45" i="27"/>
  <c r="S44" i="27"/>
  <c r="S43" i="27"/>
  <c r="S42" i="27"/>
  <c r="S41" i="27"/>
  <c r="S40" i="27"/>
  <c r="S39" i="27"/>
  <c r="S38" i="27"/>
  <c r="S37" i="27"/>
  <c r="S36" i="27"/>
  <c r="S35" i="27"/>
  <c r="S34" i="27"/>
  <c r="S33" i="27"/>
  <c r="S32" i="27"/>
  <c r="S31" i="27"/>
  <c r="S30" i="27"/>
  <c r="S29" i="27"/>
  <c r="S28" i="27"/>
  <c r="S27" i="27"/>
  <c r="S26" i="27"/>
  <c r="S25" i="27"/>
  <c r="S24" i="27"/>
  <c r="S23" i="27"/>
  <c r="S22" i="27"/>
  <c r="S21" i="27"/>
  <c r="S20" i="27"/>
  <c r="S19" i="27"/>
  <c r="S18" i="27"/>
  <c r="S17" i="27"/>
  <c r="S16" i="27"/>
</calcChain>
</file>

<file path=xl/sharedStrings.xml><?xml version="1.0" encoding="utf-8"?>
<sst xmlns="http://schemas.openxmlformats.org/spreadsheetml/2006/main" count="823" uniqueCount="683">
  <si>
    <t>Yulong</t>
    <phoneticPr fontId="1" type="noConversion"/>
  </si>
  <si>
    <t>Basin</t>
    <phoneticPr fontId="1" type="noConversion"/>
  </si>
  <si>
    <t>Location</t>
    <phoneticPr fontId="1" type="noConversion"/>
  </si>
  <si>
    <t>Year</t>
    <phoneticPr fontId="1" type="noConversion"/>
  </si>
  <si>
    <t>THg (ng/L)</t>
    <phoneticPr fontId="1" type="noConversion"/>
  </si>
  <si>
    <t>PHg (ng/L)</t>
    <phoneticPr fontId="1" type="noConversion"/>
  </si>
  <si>
    <t>DHg (ng/L)</t>
    <phoneticPr fontId="1" type="noConversion"/>
  </si>
  <si>
    <t>River types</t>
    <phoneticPr fontId="1" type="noConversion"/>
  </si>
  <si>
    <t>Range</t>
    <phoneticPr fontId="1" type="noConversion"/>
  </si>
  <si>
    <t>Koshi river</t>
    <phoneticPr fontId="1" type="noConversion"/>
  </si>
  <si>
    <t>2017-2019</t>
    <phoneticPr fontId="1" type="noConversion"/>
  </si>
  <si>
    <t>0.64-32.96</t>
  </si>
  <si>
    <t>5.44±6.16</t>
    <phoneticPr fontId="1" type="noConversion"/>
  </si>
  <si>
    <t>0.29-23.3</t>
  </si>
  <si>
    <t>2.98±3.54</t>
    <phoneticPr fontId="1" type="noConversion"/>
  </si>
  <si>
    <t>0.15–3.50</t>
  </si>
  <si>
    <t>1.47 ± 0.78</t>
    <phoneticPr fontId="1" type="noConversion"/>
  </si>
  <si>
    <t>non-glacier-fed</t>
  </si>
  <si>
    <t>3.34-32.96</t>
  </si>
  <si>
    <t>8.79±7.32</t>
    <phoneticPr fontId="1" type="noConversion"/>
  </si>
  <si>
    <t>0.98-23.3</t>
  </si>
  <si>
    <t>4.86±4.45</t>
    <phoneticPr fontId="1" type="noConversion"/>
  </si>
  <si>
    <t>0.95-3.50</t>
    <phoneticPr fontId="1" type="noConversion"/>
  </si>
  <si>
    <t>1.94 ± 0.70</t>
    <phoneticPr fontId="1" type="noConversion"/>
  </si>
  <si>
    <t>0.64-6.28</t>
  </si>
  <si>
    <t>2.18±1.29</t>
    <phoneticPr fontId="1" type="noConversion"/>
  </si>
  <si>
    <t>0.29-4.06</t>
  </si>
  <si>
    <t>1.39±1.03</t>
    <phoneticPr fontId="1" type="noConversion"/>
  </si>
  <si>
    <t>0.15-3.19</t>
    <phoneticPr fontId="1" type="noConversion"/>
  </si>
  <si>
    <t>1.27 ±0.86</t>
    <phoneticPr fontId="1" type="noConversion"/>
  </si>
  <si>
    <t>0.66-27.29</t>
  </si>
  <si>
    <t>6.31±7.3</t>
    <phoneticPr fontId="1" type="noConversion"/>
  </si>
  <si>
    <t>0.12-17.22</t>
  </si>
  <si>
    <t>5.67±5.43</t>
    <phoneticPr fontId="1" type="noConversion"/>
  </si>
  <si>
    <t>0.33-1.73</t>
    <phoneticPr fontId="1" type="noConversion"/>
  </si>
  <si>
    <t>1.06±0.37</t>
    <phoneticPr fontId="1" type="noConversion"/>
  </si>
  <si>
    <t>Yarlung Zangbo</t>
  </si>
  <si>
    <t>Tibetan Plateau</t>
  </si>
  <si>
    <t>1.46–4.99</t>
    <phoneticPr fontId="1" type="noConversion"/>
  </si>
  <si>
    <t>2.79±1.05</t>
    <phoneticPr fontId="1" type="noConversion"/>
  </si>
  <si>
    <t>2.01±1.05</t>
    <phoneticPr fontId="1" type="noConversion"/>
  </si>
  <si>
    <t xml:space="preserve"> 0.77±0.16</t>
    <phoneticPr fontId="1" type="noConversion"/>
  </si>
  <si>
    <t xml:space="preserve">Qiangyong </t>
    <phoneticPr fontId="1" type="noConversion"/>
  </si>
  <si>
    <t>0.2–7.7</t>
  </si>
  <si>
    <t>1.3 ± 1.5</t>
  </si>
  <si>
    <t>Glacier-fed</t>
    <phoneticPr fontId="1" type="noConversion"/>
  </si>
  <si>
    <t>0.38-2.58</t>
    <phoneticPr fontId="1" type="noConversion"/>
  </si>
  <si>
    <t>0.99±0.46</t>
    <phoneticPr fontId="1" type="noConversion"/>
  </si>
  <si>
    <t>0.04-1.87</t>
    <phoneticPr fontId="1" type="noConversion"/>
  </si>
  <si>
    <t>0.53±0.41</t>
    <phoneticPr fontId="1" type="noConversion"/>
  </si>
  <si>
    <t>0.1-1.03</t>
    <phoneticPr fontId="1" type="noConversion"/>
  </si>
  <si>
    <t>0.46±0.18</t>
    <phoneticPr fontId="1" type="noConversion"/>
  </si>
  <si>
    <t>Dongkemadi</t>
    <phoneticPr fontId="1" type="noConversion"/>
  </si>
  <si>
    <t>6.63-92.51</t>
    <phoneticPr fontId="1" type="noConversion"/>
  </si>
  <si>
    <t>18.59±17.83</t>
    <phoneticPr fontId="1" type="noConversion"/>
  </si>
  <si>
    <t>7.71-37.32</t>
    <phoneticPr fontId="1" type="noConversion"/>
  </si>
  <si>
    <t>18.90±6.67</t>
    <phoneticPr fontId="1" type="noConversion"/>
  </si>
  <si>
    <t>Zhadang</t>
    <phoneticPr fontId="1" type="noConversion"/>
  </si>
  <si>
    <t>0.38-2.82</t>
    <phoneticPr fontId="1" type="noConversion"/>
  </si>
  <si>
    <t>0.84±0.42</t>
    <phoneticPr fontId="1" type="noConversion"/>
  </si>
  <si>
    <t>0.25-2.61</t>
    <phoneticPr fontId="1" type="noConversion"/>
  </si>
  <si>
    <t>0.82±0.6</t>
    <phoneticPr fontId="1" type="noConversion"/>
  </si>
  <si>
    <t>0.04-0.21</t>
    <phoneticPr fontId="1" type="noConversion"/>
  </si>
  <si>
    <t>0.13±0.08</t>
    <phoneticPr fontId="1" type="noConversion"/>
  </si>
  <si>
    <t xml:space="preserve"> 0.82–6.98</t>
    <phoneticPr fontId="1" type="noConversion"/>
  </si>
  <si>
    <t>2.51 ± 1.46</t>
    <phoneticPr fontId="1" type="noConversion"/>
  </si>
  <si>
    <t>0.34-20.21</t>
    <phoneticPr fontId="1" type="noConversion"/>
  </si>
  <si>
    <t>1.91±1.42</t>
    <phoneticPr fontId="1" type="noConversion"/>
  </si>
  <si>
    <t>0.36–0.92</t>
  </si>
  <si>
    <t>0.57 ± 0.15</t>
    <phoneticPr fontId="1" type="noConversion"/>
  </si>
  <si>
    <t>Rongbuk</t>
    <phoneticPr fontId="1" type="noConversion"/>
  </si>
  <si>
    <t>0.41-6.23</t>
    <phoneticPr fontId="1" type="noConversion"/>
  </si>
  <si>
    <t>0.08-4.18</t>
    <phoneticPr fontId="1" type="noConversion"/>
  </si>
  <si>
    <t>0.12-2.05</t>
    <phoneticPr fontId="1" type="noConversion"/>
  </si>
  <si>
    <t>Kuoqionggangri</t>
    <phoneticPr fontId="1" type="noConversion"/>
  </si>
  <si>
    <t>0.53-10.84</t>
    <phoneticPr fontId="1" type="noConversion"/>
  </si>
  <si>
    <t>3.03 ± 2.87</t>
  </si>
  <si>
    <t>0.05-8.19</t>
    <phoneticPr fontId="1" type="noConversion"/>
  </si>
  <si>
    <t>1.54±1.84</t>
    <phoneticPr fontId="1" type="noConversion"/>
  </si>
  <si>
    <t>0.16-1.89</t>
    <phoneticPr fontId="1" type="noConversion"/>
  </si>
  <si>
    <t>0.83±0.42</t>
    <phoneticPr fontId="1" type="noConversion"/>
  </si>
  <si>
    <t>0.7-112.6</t>
    <phoneticPr fontId="1" type="noConversion"/>
  </si>
  <si>
    <t>26.6 ± 25.1</t>
    <phoneticPr fontId="1" type="noConversion"/>
  </si>
  <si>
    <t>0.4-112.3</t>
    <phoneticPr fontId="1" type="noConversion"/>
  </si>
  <si>
    <t xml:space="preserve">25.3 ± 25.6 </t>
  </si>
  <si>
    <t>0.14-7.37</t>
    <phoneticPr fontId="1" type="noConversion"/>
  </si>
  <si>
    <t>1.4 ± 2.1</t>
    <phoneticPr fontId="1" type="noConversion"/>
  </si>
  <si>
    <t>Hailuogou</t>
    <phoneticPr fontId="1" type="noConversion"/>
  </si>
  <si>
    <t>6.96-10.78</t>
    <phoneticPr fontId="1" type="noConversion"/>
  </si>
  <si>
    <t>8.72 ± 6.45</t>
    <phoneticPr fontId="1" type="noConversion"/>
  </si>
  <si>
    <t>4.54-9.14</t>
    <phoneticPr fontId="1" type="noConversion"/>
  </si>
  <si>
    <t>6.94±6.26</t>
  </si>
  <si>
    <t>1.53-2.42</t>
    <phoneticPr fontId="1" type="noConversion"/>
  </si>
  <si>
    <t>1.77±0.83</t>
  </si>
  <si>
    <t>3.43 - 13.16</t>
    <phoneticPr fontId="1" type="noConversion"/>
  </si>
  <si>
    <t>6.57 ± 3.95</t>
    <phoneticPr fontId="1" type="noConversion"/>
  </si>
  <si>
    <t>Mingyong</t>
    <phoneticPr fontId="1" type="noConversion"/>
  </si>
  <si>
    <t>0.027-18.161</t>
    <phoneticPr fontId="1" type="noConversion"/>
  </si>
  <si>
    <t>0.61±1.31</t>
    <phoneticPr fontId="1" type="noConversion"/>
  </si>
  <si>
    <t>glacier-fed</t>
    <phoneticPr fontId="1" type="noConversion"/>
  </si>
  <si>
    <t>0.335-4.531</t>
  </si>
  <si>
    <t>1.564±1.255</t>
  </si>
  <si>
    <t>0.049-4.113</t>
    <phoneticPr fontId="1" type="noConversion"/>
  </si>
  <si>
    <t>1.301±1.186</t>
  </si>
  <si>
    <t>0.072-0.845</t>
  </si>
  <si>
    <t>0.304±0.185</t>
    <phoneticPr fontId="1" type="noConversion"/>
  </si>
  <si>
    <t>S1</t>
    <phoneticPr fontId="1" type="noConversion"/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</si>
  <si>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</si>
  <si>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</si>
  <si>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</si>
  <si>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</si>
  <si>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</si>
  <si>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</si>
  <si>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</si>
  <si>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</si>
  <si>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</si>
  <si>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</si>
  <si>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</si>
  <si>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</si>
  <si>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</si>
  <si>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</si>
  <si>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</si>
  <si>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</si>
  <si>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Sample ID</t>
  </si>
  <si>
    <t>THg</t>
  </si>
  <si>
    <t>SD</t>
  </si>
  <si>
    <t>DHg</t>
  </si>
  <si>
    <t>PHg</t>
  </si>
  <si>
    <t>Upstream</t>
  </si>
  <si>
    <t>PQ1</t>
  </si>
  <si>
    <t>/</t>
  </si>
  <si>
    <t>PQ2</t>
  </si>
  <si>
    <t>PQ3</t>
  </si>
  <si>
    <t>PQ4</t>
  </si>
  <si>
    <t>PQ5</t>
  </si>
  <si>
    <t>PQ6</t>
  </si>
  <si>
    <t>Downstream</t>
  </si>
  <si>
    <t>TR1</t>
  </si>
  <si>
    <t>TR2</t>
  </si>
  <si>
    <t>TR3</t>
  </si>
  <si>
    <t>TR4</t>
  </si>
  <si>
    <t>TR5</t>
  </si>
  <si>
    <t>TR6</t>
  </si>
  <si>
    <t>TR7</t>
  </si>
  <si>
    <t>TR8</t>
  </si>
  <si>
    <t>TR9</t>
  </si>
  <si>
    <t>TR10</t>
  </si>
  <si>
    <t>TR11</t>
  </si>
  <si>
    <t>TR12</t>
  </si>
  <si>
    <t>TR13</t>
  </si>
  <si>
    <t>TR14</t>
  </si>
  <si>
    <t>TR15</t>
  </si>
  <si>
    <t>TR16</t>
  </si>
  <si>
    <t>TR17</t>
  </si>
  <si>
    <t>TR18</t>
  </si>
  <si>
    <t>TR19</t>
  </si>
  <si>
    <t>TR20</t>
  </si>
  <si>
    <t>TR21</t>
  </si>
  <si>
    <t>TR22</t>
  </si>
  <si>
    <t>TR23</t>
  </si>
  <si>
    <t>TR24</t>
  </si>
  <si>
    <t>TR25</t>
  </si>
  <si>
    <t>TR26</t>
  </si>
  <si>
    <t>TR27</t>
  </si>
  <si>
    <r>
      <t>/</t>
    </r>
    <r>
      <rPr>
        <sz val="11"/>
        <color rgb="FF000000"/>
        <rFont val="等线"/>
        <family val="3"/>
        <charset val="134"/>
      </rPr>
      <t>　</t>
    </r>
  </si>
  <si>
    <t>Average</t>
  </si>
  <si>
    <t>S1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</si>
  <si>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</si>
  <si>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</si>
  <si>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</si>
  <si>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</si>
  <si>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</si>
  <si>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</si>
  <si>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</si>
  <si>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</si>
  <si>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</si>
  <si>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</si>
  <si>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</si>
  <si>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</si>
  <si>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Samples ID</t>
  </si>
  <si>
    <t>K1-R</t>
  </si>
  <si>
    <t>K2-R2</t>
  </si>
  <si>
    <t>K3-S</t>
  </si>
  <si>
    <t>K4-S</t>
  </si>
  <si>
    <t>K5-S3</t>
  </si>
  <si>
    <t>K6-T</t>
  </si>
  <si>
    <t>K6-S</t>
  </si>
  <si>
    <t>K7-S</t>
  </si>
  <si>
    <t>K8-S</t>
  </si>
  <si>
    <t>K9-S</t>
  </si>
  <si>
    <t>K10-S</t>
  </si>
  <si>
    <t>K11-S</t>
  </si>
  <si>
    <t>K12-D</t>
  </si>
  <si>
    <t>K12-S</t>
  </si>
  <si>
    <t>K14-SA</t>
  </si>
  <si>
    <t>K15-S</t>
  </si>
  <si>
    <t>K16-A</t>
  </si>
  <si>
    <t>K17-T</t>
  </si>
  <si>
    <t>K18-SA</t>
  </si>
  <si>
    <t>K21-Sa</t>
  </si>
  <si>
    <t>K32-S</t>
  </si>
  <si>
    <t>K33Bh</t>
  </si>
  <si>
    <t>Lake name</t>
  </si>
  <si>
    <t>Pangkog Co</t>
  </si>
  <si>
    <t>Zige Tangco</t>
  </si>
  <si>
    <t>Nganggun Co</t>
  </si>
  <si>
    <t>Dawa Co</t>
  </si>
  <si>
    <t>Qigai Co</t>
  </si>
  <si>
    <t>Zhari Namco</t>
  </si>
  <si>
    <t>Qingmuke Co</t>
  </si>
  <si>
    <t>Serbug Co</t>
  </si>
  <si>
    <t>Dong Co</t>
  </si>
  <si>
    <t>Merqung Co</t>
  </si>
  <si>
    <t>Taro Co</t>
  </si>
  <si>
    <t>Chabyer Caka</t>
  </si>
  <si>
    <t>Ngangla Ringco</t>
  </si>
  <si>
    <t>Dajia Co</t>
  </si>
  <si>
    <t>Garing Co</t>
  </si>
  <si>
    <t>Yunbo Co</t>
  </si>
  <si>
    <t>Dogze Co</t>
  </si>
  <si>
    <t>Kunggyu Co</t>
  </si>
  <si>
    <t>Rawu Co(up)</t>
  </si>
  <si>
    <t>Rawu Co(down)</t>
  </si>
  <si>
    <t>Along Co</t>
  </si>
  <si>
    <t>Songmuxa Co</t>
  </si>
  <si>
    <t>Eshui Co</t>
  </si>
  <si>
    <t>Lubu Co</t>
  </si>
  <si>
    <t>Kunzhong Co</t>
  </si>
  <si>
    <t>Rabang Co</t>
  </si>
  <si>
    <t>Bero Zeco</t>
  </si>
  <si>
    <t>Lang Co</t>
  </si>
  <si>
    <t>Chagcam Caka</t>
  </si>
  <si>
    <t>Longmu Co</t>
  </si>
  <si>
    <t>Nam Co</t>
  </si>
  <si>
    <t>Qiangyong Co</t>
  </si>
  <si>
    <t>Mapam Yumco</t>
  </si>
  <si>
    <t>La'nga Co</t>
  </si>
  <si>
    <t>Yamdrok Tso</t>
  </si>
  <si>
    <t>Basom tso</t>
  </si>
  <si>
    <t>Lashihai Lake</t>
  </si>
  <si>
    <t>Luguhu Lake</t>
  </si>
  <si>
    <t>Kuoqionggangri Proglacial lake</t>
  </si>
  <si>
    <t>Rongbuk proglacial lake</t>
  </si>
  <si>
    <t>lon.</t>
    <phoneticPr fontId="1" type="noConversion"/>
  </si>
  <si>
    <t>lat.</t>
    <phoneticPr fontId="1" type="noConversion"/>
  </si>
  <si>
    <t>N</t>
    <phoneticPr fontId="1" type="noConversion"/>
  </si>
  <si>
    <t>THg(ng/L)</t>
  </si>
  <si>
    <t>THg(ng/L)</t>
    <phoneticPr fontId="1" type="noConversion"/>
  </si>
  <si>
    <t>Rawu Co(middle)</t>
    <phoneticPr fontId="1" type="noConversion"/>
  </si>
  <si>
    <t>Bangong Co</t>
    <phoneticPr fontId="1" type="noConversion"/>
  </si>
  <si>
    <t>Sampling time</t>
    <phoneticPr fontId="1" type="noConversion"/>
  </si>
  <si>
    <t>Zhadang glacier meltwater runoff-2011</t>
    <phoneticPr fontId="1" type="noConversion"/>
  </si>
  <si>
    <t>4700m  a.s.l</t>
    <phoneticPr fontId="1" type="noConversion"/>
  </si>
  <si>
    <t>5400m a.s.l</t>
    <phoneticPr fontId="1" type="noConversion"/>
  </si>
  <si>
    <t>THg-ZD-0820-10:00</t>
  </si>
  <si>
    <t>THg-ZD-0820-12:00</t>
  </si>
  <si>
    <t>THg-ZD-0820-14:00</t>
  </si>
  <si>
    <t>THg-ZD-0820-18:00</t>
  </si>
  <si>
    <t>THg-ZD-0820-20:00</t>
  </si>
  <si>
    <t>THg-ZD-0821-00:00</t>
  </si>
  <si>
    <t>THg-ZD-0821-02:00</t>
  </si>
  <si>
    <t>THg-ZD-0821-04:00</t>
  </si>
  <si>
    <t>THg-ZD-0821-06:00</t>
  </si>
  <si>
    <t>THg-ZD-0821-08:00</t>
  </si>
  <si>
    <t>THg-QG-0808-14:00</t>
  </si>
  <si>
    <t>THg-QG-0808-16:00</t>
  </si>
  <si>
    <t>THg-QG-0808-18:00</t>
  </si>
  <si>
    <t>THg-QG-0808-20:00</t>
  </si>
  <si>
    <t>THg-QG-0808-22:00</t>
  </si>
  <si>
    <t>THg-QG-0809-0:00</t>
  </si>
  <si>
    <t>THg-QG-0809-2:00</t>
  </si>
  <si>
    <t>THg-QG-0809-4:00</t>
  </si>
  <si>
    <t>THg-QG-0809-6:00</t>
  </si>
  <si>
    <t>THg-QG-0809-8:00</t>
  </si>
  <si>
    <t>THg-QG-0809-10:00</t>
  </si>
  <si>
    <t>THg-QG-0809-12:00</t>
  </si>
  <si>
    <t>THg-QG-0809-14:00</t>
  </si>
  <si>
    <t>THg-QG-0809-16:00</t>
  </si>
  <si>
    <t>THg-QG-0809-18:00</t>
  </si>
  <si>
    <t>THg-QG-0809-20:00</t>
  </si>
  <si>
    <t>THg-QG-0810-2:00</t>
  </si>
  <si>
    <t>THg-QG-0810-5:00</t>
  </si>
  <si>
    <t>THg-QG-0810-8:00</t>
  </si>
  <si>
    <t>THg-QG-0810-10:00</t>
  </si>
  <si>
    <t>Zhadang glacier meltwater runoff-2016</t>
    <phoneticPr fontId="1" type="noConversion"/>
  </si>
  <si>
    <t>THg-QG-0809-23:00</t>
    <phoneticPr fontId="1" type="noConversion"/>
  </si>
  <si>
    <t>ZF-20190605</t>
  </si>
  <si>
    <t>ZF-20190610</t>
  </si>
  <si>
    <t>ZF-20190615</t>
  </si>
  <si>
    <t>ZF-20190625</t>
  </si>
  <si>
    <t>ZF-20190630</t>
  </si>
  <si>
    <t>ZF-20190705</t>
  </si>
  <si>
    <t>ZF-20190715</t>
  </si>
  <si>
    <t>ZF-20190720</t>
  </si>
  <si>
    <t>ZF-20190725</t>
  </si>
  <si>
    <t>ZF-20190730</t>
  </si>
  <si>
    <t>ZF-20190805</t>
  </si>
  <si>
    <t>ZF-20190810</t>
  </si>
  <si>
    <t>ZF-20190815</t>
  </si>
  <si>
    <t>ZF-20190820</t>
  </si>
  <si>
    <t>ZF-20190825</t>
  </si>
  <si>
    <t>ZF-20190830</t>
  </si>
  <si>
    <t>ZF-20190905</t>
  </si>
  <si>
    <t>ZF-20190910</t>
  </si>
  <si>
    <t>ZF-20190915</t>
  </si>
  <si>
    <t>ZF-20190920</t>
  </si>
  <si>
    <t>ZF-20190925</t>
  </si>
  <si>
    <t>ZF-20191005</t>
  </si>
  <si>
    <t>ZF-20191010</t>
  </si>
  <si>
    <t>ZF-20191013</t>
  </si>
  <si>
    <t>ZF-20191015</t>
  </si>
  <si>
    <t>ZF-20191016</t>
  </si>
  <si>
    <t>ZF-20191017</t>
  </si>
  <si>
    <t>ZF-20191018</t>
  </si>
  <si>
    <t>ZF-20191020</t>
  </si>
  <si>
    <t>ZF-20191021</t>
  </si>
  <si>
    <t>ZF-20191022</t>
  </si>
  <si>
    <t>ZF-20191023</t>
  </si>
  <si>
    <t>ZF-20191024</t>
  </si>
  <si>
    <t>ZF-20191025</t>
  </si>
  <si>
    <t>ZF-20191031</t>
  </si>
  <si>
    <t>ZF-20191110</t>
  </si>
  <si>
    <t>ZF-20191115</t>
  </si>
  <si>
    <t>ZF-20191120</t>
  </si>
  <si>
    <t>ZF-20191125</t>
  </si>
  <si>
    <t>ZF-20191130</t>
  </si>
  <si>
    <t>ZF-20191205</t>
  </si>
  <si>
    <t>ZF-20191210</t>
  </si>
  <si>
    <t>ZF-20191215</t>
  </si>
  <si>
    <t>ZF-20191220</t>
  </si>
  <si>
    <t>ZF-20191225</t>
  </si>
  <si>
    <t>ZF-20191230</t>
  </si>
  <si>
    <t>ZF-20200105</t>
  </si>
  <si>
    <t>ZF-20200110</t>
  </si>
  <si>
    <t>ZF-20200115</t>
  </si>
  <si>
    <t>ZF-20200120</t>
  </si>
  <si>
    <t>ZF-20200125</t>
  </si>
  <si>
    <t>ZF-20200130</t>
  </si>
  <si>
    <t>ZF-20200205</t>
  </si>
  <si>
    <t>ZF-20200210</t>
  </si>
  <si>
    <t>ZF-20200215</t>
  </si>
  <si>
    <t>ZF-20200220</t>
  </si>
  <si>
    <t>ZF-20200225</t>
  </si>
  <si>
    <t>ZF-20200228</t>
  </si>
  <si>
    <t>ZF-20200305</t>
  </si>
  <si>
    <t>ZF-20200310</t>
  </si>
  <si>
    <t>ZF-20200314</t>
  </si>
  <si>
    <t>ZF-20200320</t>
  </si>
  <si>
    <t>ZF-20200325</t>
  </si>
  <si>
    <t>ZF-20200405</t>
  </si>
  <si>
    <t>ZF-20200410</t>
  </si>
  <si>
    <t>ZF-20200415</t>
  </si>
  <si>
    <t>ZF-20200420</t>
  </si>
  <si>
    <t>ZF-20200425</t>
  </si>
  <si>
    <t>ZF-20200430</t>
  </si>
  <si>
    <t>ZF-20200510</t>
  </si>
  <si>
    <t>ZF-20200515</t>
  </si>
  <si>
    <t>ZF-20200520</t>
  </si>
  <si>
    <t>ZF-20200525</t>
  </si>
  <si>
    <t>ZF-20190620</t>
    <phoneticPr fontId="1" type="noConversion"/>
  </si>
  <si>
    <t>Rongbuk glacier meltwater runoff-2019-2020</t>
    <phoneticPr fontId="1" type="noConversion"/>
  </si>
  <si>
    <t>Sun et al., 2022, Water Research</t>
    <phoneticPr fontId="1" type="noConversion"/>
  </si>
  <si>
    <t>Sun et al., 2017, Environmental Pollution</t>
    <phoneticPr fontId="1" type="noConversion"/>
  </si>
  <si>
    <t>KQGR-20200725-R-11:00</t>
  </si>
  <si>
    <t>KQGR-20200725-R-13:00</t>
  </si>
  <si>
    <t>KQGR-20200725-R-15:00</t>
  </si>
  <si>
    <t>KQGR-20200725-R-17:00</t>
  </si>
  <si>
    <t>KQGR-20200725-R-19:00</t>
  </si>
  <si>
    <t>KQGR-20200725-R-21:00</t>
  </si>
  <si>
    <t>KQGR-20200725-R-23:00</t>
  </si>
  <si>
    <t>KQGR-20200726-R-1:00</t>
  </si>
  <si>
    <t>KQGR-20200726-R-3:00</t>
  </si>
  <si>
    <t>KQGR-20200726-R-5:00</t>
  </si>
  <si>
    <t>KQGR-20200726-R-7:00</t>
  </si>
  <si>
    <t>KQGR-20200726-R-9:00</t>
  </si>
  <si>
    <t>KQGR-20200726-R-11:00</t>
  </si>
  <si>
    <t>KQGR-20200726-R-13:00</t>
  </si>
  <si>
    <t>KQGR-20200726-R-15:00</t>
  </si>
  <si>
    <t>KQGR-20200726-R-17:00</t>
  </si>
  <si>
    <t>KQGR-20200726-R-19:00</t>
  </si>
  <si>
    <t>KQGR-20200727-R-9:00</t>
  </si>
  <si>
    <t>KQGR-20200727-R-11:00</t>
  </si>
  <si>
    <t>KQGR-20200727-R-13:00</t>
  </si>
  <si>
    <t>KQGR-20200727-R-15:00</t>
  </si>
  <si>
    <t>KQGR-20200727-R-17:00</t>
  </si>
  <si>
    <t>KQGR-20200727-R-19:00</t>
  </si>
  <si>
    <t>KQGR-20200727-R-21:00</t>
  </si>
  <si>
    <t>KQGR-20200727-R-23:00</t>
  </si>
  <si>
    <t>KQGR-20200728-R-1:00</t>
  </si>
  <si>
    <t>KQGR-20200728-R-3:00</t>
  </si>
  <si>
    <t>KQGR-20200728-R-5:00</t>
  </si>
  <si>
    <t>KQGR-20200728-R-7:00</t>
  </si>
  <si>
    <t>KQGR-20200728-R-9:00</t>
  </si>
  <si>
    <t>KQGR-20200728-R-11:00</t>
  </si>
  <si>
    <t>KQGR-20200728-R-13:00</t>
  </si>
  <si>
    <t>KQGR-20200728-R-15:00</t>
  </si>
  <si>
    <t>KQGR-20200728-R-17:00</t>
  </si>
  <si>
    <t>KQGR-20200728-R-19:00</t>
  </si>
  <si>
    <t>KQGR-20200728-R-21:00</t>
  </si>
  <si>
    <t>Sampling  time</t>
    <phoneticPr fontId="1" type="noConversion"/>
  </si>
  <si>
    <t>20200721-KQGR-1</t>
  </si>
  <si>
    <t>20200721-KQGR-2</t>
  </si>
  <si>
    <t>20200721-KQGR-3</t>
  </si>
  <si>
    <t>20200721-KQGR-4</t>
  </si>
  <si>
    <t>20200721-KQGR-5</t>
  </si>
  <si>
    <t>20200721-KQGR-6</t>
  </si>
  <si>
    <t>20200721-KQGR-7</t>
  </si>
  <si>
    <t>20200721-KQGR-8</t>
  </si>
  <si>
    <t>20200721-KQGR-9</t>
  </si>
  <si>
    <t>20200721-KQGR-10</t>
  </si>
  <si>
    <t>20200721-KQGR-11</t>
  </si>
  <si>
    <t>Spatial variation</t>
    <phoneticPr fontId="1" type="noConversion"/>
  </si>
  <si>
    <t>KQGR-20190809-15:30</t>
    <phoneticPr fontId="1" type="noConversion"/>
  </si>
  <si>
    <t>KQGR-20190809-17:30</t>
    <phoneticPr fontId="1" type="noConversion"/>
  </si>
  <si>
    <t>KQGR-20190809-19:30</t>
    <phoneticPr fontId="1" type="noConversion"/>
  </si>
  <si>
    <t>KQGR-20190809-21:30</t>
    <phoneticPr fontId="1" type="noConversion"/>
  </si>
  <si>
    <t>KQGR-20190809-23:30</t>
    <phoneticPr fontId="1" type="noConversion"/>
  </si>
  <si>
    <t>KQGR-20190810-1:30</t>
    <phoneticPr fontId="1" type="noConversion"/>
  </si>
  <si>
    <t>KQGR-20190810-3:30</t>
    <phoneticPr fontId="1" type="noConversion"/>
  </si>
  <si>
    <t>KQGR-20190810-5:30</t>
    <phoneticPr fontId="1" type="noConversion"/>
  </si>
  <si>
    <t>KQGR-20190810-7:30</t>
    <phoneticPr fontId="1" type="noConversion"/>
  </si>
  <si>
    <t>KQGR-20190810-9:30-</t>
    <phoneticPr fontId="1" type="noConversion"/>
  </si>
  <si>
    <t>KQGR-20190810-11:30</t>
    <phoneticPr fontId="1" type="noConversion"/>
  </si>
  <si>
    <t>KQGR-20190810-13:30</t>
    <phoneticPr fontId="1" type="noConversion"/>
  </si>
  <si>
    <t>Kuoqionggangri glacier meltwater runoff-2019-2020</t>
    <phoneticPr fontId="1" type="noConversion"/>
  </si>
  <si>
    <t>DHg(ng/L)</t>
  </si>
  <si>
    <t>DHg(ng/L)</t>
    <phoneticPr fontId="1" type="noConversion"/>
  </si>
  <si>
    <t>PHg(ng/L)</t>
    <phoneticPr fontId="1" type="noConversion"/>
  </si>
  <si>
    <t>sampling time</t>
    <phoneticPr fontId="1" type="noConversion"/>
  </si>
  <si>
    <t>THg(ng/L)</t>
    <phoneticPr fontId="3" type="noConversion"/>
  </si>
  <si>
    <t>Mingyong glacier meltwater runoff-Meili Snow Mountain</t>
    <phoneticPr fontId="1" type="noConversion"/>
  </si>
  <si>
    <t>Urumqi glacier No.1</t>
    <phoneticPr fontId="1" type="noConversion"/>
  </si>
  <si>
    <t>Laohugou glacier No.12</t>
    <phoneticPr fontId="1" type="noConversion"/>
  </si>
  <si>
    <t>HLG-20190609</t>
  </si>
  <si>
    <t>HLG-20190617</t>
  </si>
  <si>
    <t>HLG-20190624</t>
  </si>
  <si>
    <t>HLG-20190702</t>
  </si>
  <si>
    <t>HLG-20190709</t>
  </si>
  <si>
    <t>HLG-20190716</t>
  </si>
  <si>
    <t>HLG-20190723</t>
  </si>
  <si>
    <t>HLG-20190725</t>
  </si>
  <si>
    <t>HLG-20190730</t>
  </si>
  <si>
    <t>HLG-20190808</t>
  </si>
  <si>
    <t>HLG-20190816</t>
  </si>
  <si>
    <t>HLG-20190824</t>
  </si>
  <si>
    <t>HLG-20190901</t>
  </si>
  <si>
    <t>HLG-20190909</t>
  </si>
  <si>
    <t>HLG-20190917</t>
  </si>
  <si>
    <t>HLG-20190924</t>
  </si>
  <si>
    <t>HLG-20190930</t>
  </si>
  <si>
    <t>HLG-20191007</t>
  </si>
  <si>
    <t>HLG-20191014</t>
  </si>
  <si>
    <t>HLG-20191021</t>
  </si>
  <si>
    <t>HLG-20191028</t>
  </si>
  <si>
    <t>HLG-20191103</t>
  </si>
  <si>
    <t>HLG-20191110</t>
  </si>
  <si>
    <t>HLG-20191117</t>
  </si>
  <si>
    <t>HLG-20191124</t>
  </si>
  <si>
    <t>HLG-20191130</t>
  </si>
  <si>
    <t>HLG-20191207</t>
  </si>
  <si>
    <t>HLG-20191214</t>
  </si>
  <si>
    <t>HLG-20191221</t>
  </si>
  <si>
    <t>HLG-20191228</t>
  </si>
  <si>
    <t>HLG-20200107</t>
  </si>
  <si>
    <t>HLG-20200114</t>
  </si>
  <si>
    <t>HLG-20200121</t>
  </si>
  <si>
    <t>HLG-20200129</t>
  </si>
  <si>
    <t>HLG-20200207</t>
  </si>
  <si>
    <t>HLG-20200215</t>
  </si>
  <si>
    <t>HLG-20200222</t>
  </si>
  <si>
    <t>HLG-20200229</t>
  </si>
  <si>
    <t>HLG-20200307</t>
  </si>
  <si>
    <t>HLG-20200314</t>
  </si>
  <si>
    <t>HLG-20200321</t>
  </si>
  <si>
    <t>HLG-20200328</t>
  </si>
  <si>
    <t>HLG-20200407</t>
  </si>
  <si>
    <t>HLG-20200414</t>
  </si>
  <si>
    <t>HLG-20200421</t>
  </si>
  <si>
    <t>HLG-20200428</t>
  </si>
  <si>
    <t>HLG-20200507</t>
  </si>
  <si>
    <t>HLG-20200514</t>
  </si>
  <si>
    <t>HLG-20200521</t>
  </si>
  <si>
    <t>HLG-20200528</t>
  </si>
  <si>
    <t>HLG-20200607</t>
  </si>
  <si>
    <t>HLG-20200614</t>
  </si>
  <si>
    <t>HLG-20200621</t>
  </si>
  <si>
    <t>HLG-20200628</t>
  </si>
  <si>
    <t>HLG-20200707</t>
  </si>
  <si>
    <t>HLG-20200714</t>
  </si>
  <si>
    <t>HLG-20200721</t>
  </si>
  <si>
    <t>HLG-20200728</t>
  </si>
  <si>
    <t>HLG-20200807</t>
  </si>
  <si>
    <t>HLG-20200814</t>
  </si>
  <si>
    <t>HLG-20200821</t>
  </si>
  <si>
    <t>HLG-20200828</t>
  </si>
  <si>
    <t>HLG-20200907</t>
  </si>
  <si>
    <t>HLG-20200910-15:00</t>
  </si>
  <si>
    <t>HLG-20200910-17:00</t>
  </si>
  <si>
    <t>HLG-20200910-19:00</t>
  </si>
  <si>
    <t>HLG-20200911-11:00</t>
  </si>
  <si>
    <t>HLG-20200911-13:00</t>
  </si>
  <si>
    <t>HLG-20200911-15:00</t>
  </si>
  <si>
    <t>HLG-20200911-17:00</t>
  </si>
  <si>
    <t>HLG-20200911-19:00</t>
  </si>
  <si>
    <t>HLG-20200912-9:00</t>
  </si>
  <si>
    <t>Hailuogou glacier meltwater runoff-Mt.Gongga</t>
    <phoneticPr fontId="1" type="noConversion"/>
  </si>
  <si>
    <t>Season</t>
    <phoneticPr fontId="1" type="noConversion"/>
  </si>
  <si>
    <t>Diurnal</t>
    <phoneticPr fontId="1" type="noConversion"/>
  </si>
  <si>
    <t>PHg(ng/L)</t>
  </si>
  <si>
    <t>Sampling type</t>
    <phoneticPr fontId="1" type="noConversion"/>
  </si>
  <si>
    <t>Season(2019)</t>
    <phoneticPr fontId="1" type="noConversion"/>
  </si>
  <si>
    <t>LHG-20190618-6:00</t>
    <phoneticPr fontId="1" type="noConversion"/>
  </si>
  <si>
    <t>LHG-20190618-9:00</t>
    <phoneticPr fontId="1" type="noConversion"/>
  </si>
  <si>
    <t>LHG-20190618-12:00</t>
    <phoneticPr fontId="1" type="noConversion"/>
  </si>
  <si>
    <t>LHG-20190618-15:00</t>
    <phoneticPr fontId="1" type="noConversion"/>
  </si>
  <si>
    <t>LHG-20190618-18:00</t>
    <phoneticPr fontId="1" type="noConversion"/>
  </si>
  <si>
    <t>LHG-20190618-21:00</t>
    <phoneticPr fontId="1" type="noConversion"/>
  </si>
  <si>
    <t>LHG-20190619-00:00</t>
    <phoneticPr fontId="1" type="noConversion"/>
  </si>
  <si>
    <t>LHG-20190619-3:00</t>
    <phoneticPr fontId="1" type="noConversion"/>
  </si>
  <si>
    <t>LHG-20190619-6:00</t>
    <phoneticPr fontId="1" type="noConversion"/>
  </si>
  <si>
    <t>LHG-20190619-9:00</t>
    <phoneticPr fontId="1" type="noConversion"/>
  </si>
  <si>
    <t>LHG-20190619-12:00</t>
    <phoneticPr fontId="1" type="noConversion"/>
  </si>
  <si>
    <t>LHG-20190619-15:00</t>
    <phoneticPr fontId="1" type="noConversion"/>
  </si>
  <si>
    <t>LHG-20190619-18:00</t>
    <phoneticPr fontId="1" type="noConversion"/>
  </si>
  <si>
    <t>LHG-20190619-21:00</t>
    <phoneticPr fontId="1" type="noConversion"/>
  </si>
  <si>
    <t>S1-20190915-6:00</t>
    <phoneticPr fontId="1" type="noConversion"/>
  </si>
  <si>
    <t>S2-20190915-8:00</t>
    <phoneticPr fontId="1" type="noConversion"/>
  </si>
  <si>
    <t>S3-20190915-10:00</t>
    <phoneticPr fontId="1" type="noConversion"/>
  </si>
  <si>
    <t>S4-20190915-12:00</t>
    <phoneticPr fontId="1" type="noConversion"/>
  </si>
  <si>
    <t>S5-20190915-14:00</t>
    <phoneticPr fontId="1" type="noConversion"/>
  </si>
  <si>
    <t>S6-20190915-16:00</t>
    <phoneticPr fontId="1" type="noConversion"/>
  </si>
  <si>
    <t>S7-20190915-18:00</t>
    <phoneticPr fontId="1" type="noConversion"/>
  </si>
  <si>
    <t>S8-20190915-20:00</t>
    <phoneticPr fontId="1" type="noConversion"/>
  </si>
  <si>
    <t>S9-20190916-6:00</t>
    <phoneticPr fontId="1" type="noConversion"/>
  </si>
  <si>
    <t>S10-20190916-8:00</t>
    <phoneticPr fontId="1" type="noConversion"/>
  </si>
  <si>
    <t>S11-20190916-10:00</t>
    <phoneticPr fontId="1" type="noConversion"/>
  </si>
  <si>
    <t>S12-20190916-12:00</t>
    <phoneticPr fontId="1" type="noConversion"/>
  </si>
  <si>
    <t>S13-20190916-14:00</t>
    <phoneticPr fontId="1" type="noConversion"/>
  </si>
  <si>
    <t>S14-20190916-16:00</t>
    <phoneticPr fontId="1" type="noConversion"/>
  </si>
  <si>
    <t>S15-20190916-18:00</t>
    <phoneticPr fontId="1" type="noConversion"/>
  </si>
  <si>
    <t>S16-20190916-20:00</t>
    <phoneticPr fontId="1" type="noConversion"/>
  </si>
  <si>
    <t>20150822-8:00</t>
    <phoneticPr fontId="1" type="noConversion"/>
  </si>
  <si>
    <t>20150822-10:00</t>
    <phoneticPr fontId="1" type="noConversion"/>
  </si>
  <si>
    <t>20150822-12:00</t>
    <phoneticPr fontId="1" type="noConversion"/>
  </si>
  <si>
    <t>20150822-14:00</t>
    <phoneticPr fontId="1" type="noConversion"/>
  </si>
  <si>
    <t>20150822-20:00</t>
    <phoneticPr fontId="1" type="noConversion"/>
  </si>
  <si>
    <t>20150822-22:00</t>
    <phoneticPr fontId="1" type="noConversion"/>
  </si>
  <si>
    <t>20150823-0:00</t>
    <phoneticPr fontId="1" type="noConversion"/>
  </si>
  <si>
    <t>20150823-4:00</t>
    <phoneticPr fontId="1" type="noConversion"/>
  </si>
  <si>
    <t>20150823-8:00</t>
    <phoneticPr fontId="1" type="noConversion"/>
  </si>
  <si>
    <t>20150719-10:00</t>
    <phoneticPr fontId="1" type="noConversion"/>
  </si>
  <si>
    <t>20150719-12:00</t>
    <phoneticPr fontId="1" type="noConversion"/>
  </si>
  <si>
    <t>20150719-16:00</t>
    <phoneticPr fontId="1" type="noConversion"/>
  </si>
  <si>
    <t>20150719-19:00</t>
    <phoneticPr fontId="1" type="noConversion"/>
  </si>
  <si>
    <t>20150719-20:00</t>
    <phoneticPr fontId="1" type="noConversion"/>
  </si>
  <si>
    <t>20150719-22:00</t>
    <phoneticPr fontId="1" type="noConversion"/>
  </si>
  <si>
    <t>20150720-0:00</t>
    <phoneticPr fontId="1" type="noConversion"/>
  </si>
  <si>
    <t>20150720-4:00</t>
    <phoneticPr fontId="1" type="noConversion"/>
  </si>
  <si>
    <t>20150720-8:00</t>
    <phoneticPr fontId="1" type="noConversion"/>
  </si>
  <si>
    <t>20150720-10:00</t>
    <phoneticPr fontId="1" type="noConversion"/>
  </si>
  <si>
    <t>20150720-14:00</t>
    <phoneticPr fontId="1" type="noConversion"/>
  </si>
  <si>
    <t>20150720-20:00</t>
    <phoneticPr fontId="1" type="noConversion"/>
  </si>
  <si>
    <t>Laohugou glacier No.12 meltwater runoff-2019</t>
    <phoneticPr fontId="1" type="noConversion"/>
  </si>
  <si>
    <t>Dongkemadi glacier meltwater runoff -2015</t>
    <phoneticPr fontId="1" type="noConversion"/>
  </si>
  <si>
    <t>PHg(PHg)</t>
    <phoneticPr fontId="1" type="noConversion"/>
  </si>
  <si>
    <r>
      <t>THg/(ng L</t>
    </r>
    <r>
      <rPr>
        <vertAlign val="superscript"/>
        <sz val="11"/>
        <color rgb="FF000000"/>
        <rFont val="Times New Roman"/>
        <family val="1"/>
      </rPr>
      <t>-1</t>
    </r>
    <r>
      <rPr>
        <sz val="11"/>
        <color rgb="FF000000"/>
        <rFont val="Times New Roman"/>
        <family val="1"/>
      </rPr>
      <t>)</t>
    </r>
    <phoneticPr fontId="1" type="noConversion"/>
  </si>
  <si>
    <r>
      <t>THg/(ng L</t>
    </r>
    <r>
      <rPr>
        <vertAlign val="superscript"/>
        <sz val="11"/>
        <color rgb="FF000000"/>
        <rFont val="Times New Roman"/>
        <family val="1"/>
      </rPr>
      <t>-1</t>
    </r>
    <r>
      <rPr>
        <sz val="11"/>
        <color rgb="FF000000"/>
        <rFont val="Times New Roman"/>
        <family val="1"/>
      </rPr>
      <t>)</t>
    </r>
    <phoneticPr fontId="1" type="noConversion"/>
  </si>
  <si>
    <r>
      <t>Speciated Hg/(ng L</t>
    </r>
    <r>
      <rPr>
        <vertAlign val="superscript"/>
        <sz val="11"/>
        <color rgb="FF000000"/>
        <rFont val="Times New Roman"/>
        <family val="1"/>
      </rPr>
      <t>-1</t>
    </r>
    <r>
      <rPr>
        <sz val="11"/>
        <color rgb="FF000000"/>
        <rFont val="Times New Roman"/>
        <family val="1"/>
      </rPr>
      <t>)</t>
    </r>
    <phoneticPr fontId="1" type="noConversion"/>
  </si>
  <si>
    <r>
      <t>Speciated Hg/(ng L</t>
    </r>
    <r>
      <rPr>
        <vertAlign val="superscript"/>
        <sz val="11"/>
        <color rgb="FF000000"/>
        <rFont val="Times New Roman"/>
        <family val="1"/>
      </rPr>
      <t>-1</t>
    </r>
    <r>
      <rPr>
        <sz val="11"/>
        <color rgb="FF000000"/>
        <rFont val="Times New Roman"/>
        <family val="1"/>
      </rPr>
      <t>)</t>
    </r>
    <phoneticPr fontId="1" type="noConversion"/>
  </si>
  <si>
    <t>LHG-2019-0618</t>
    <phoneticPr fontId="1" type="noConversion"/>
  </si>
  <si>
    <t>LHG-2019-0619</t>
    <phoneticPr fontId="1" type="noConversion"/>
  </si>
  <si>
    <t>LHG-2019-0620</t>
    <phoneticPr fontId="1" type="noConversion"/>
  </si>
  <si>
    <t>LHG-2019-0621</t>
    <phoneticPr fontId="1" type="noConversion"/>
  </si>
  <si>
    <t>LHG-2019-0625</t>
    <phoneticPr fontId="1" type="noConversion"/>
  </si>
  <si>
    <t>LHG-2019-0706</t>
    <phoneticPr fontId="1" type="noConversion"/>
  </si>
  <si>
    <t>LHG-2019-0716</t>
    <phoneticPr fontId="1" type="noConversion"/>
  </si>
  <si>
    <t>LHG-2019-0725</t>
    <phoneticPr fontId="1" type="noConversion"/>
  </si>
  <si>
    <t>LHG-2019-0803</t>
    <phoneticPr fontId="1" type="noConversion"/>
  </si>
  <si>
    <t>LHG-2019-0809</t>
    <phoneticPr fontId="1" type="noConversion"/>
  </si>
  <si>
    <t>LHG-2019-0815</t>
    <phoneticPr fontId="1" type="noConversion"/>
  </si>
  <si>
    <t>LHG-2019-0818</t>
    <phoneticPr fontId="1" type="noConversion"/>
  </si>
  <si>
    <t>LHG-2019-0821</t>
    <phoneticPr fontId="1" type="noConversion"/>
  </si>
  <si>
    <t>LHG-2019-0824</t>
    <phoneticPr fontId="1" type="noConversion"/>
  </si>
  <si>
    <t>LHG-2019-0827</t>
    <phoneticPr fontId="1" type="noConversion"/>
  </si>
  <si>
    <t>LHG-2019-0830</t>
    <phoneticPr fontId="1" type="noConversion"/>
  </si>
  <si>
    <t>LHG-2019-0904</t>
    <phoneticPr fontId="1" type="noConversion"/>
  </si>
  <si>
    <t>LHG-2019-0907</t>
    <phoneticPr fontId="1" type="noConversion"/>
  </si>
  <si>
    <t>LHG-2019-0910</t>
    <phoneticPr fontId="1" type="noConversion"/>
  </si>
  <si>
    <t>LHG-2019-0913</t>
    <phoneticPr fontId="1" type="noConversion"/>
  </si>
  <si>
    <t>LHG2-019-0915</t>
    <phoneticPr fontId="1" type="noConversion"/>
  </si>
  <si>
    <t>LHG-2019-0916</t>
    <phoneticPr fontId="1" type="noConversion"/>
  </si>
  <si>
    <t>LHG-2019-0918</t>
    <phoneticPr fontId="1" type="noConversion"/>
  </si>
  <si>
    <t>LHG-2019-0921</t>
    <phoneticPr fontId="1" type="noConversion"/>
  </si>
  <si>
    <r>
      <t>Speciated Hg/(ng</t>
    </r>
    <r>
      <rPr>
        <sz val="11"/>
        <color rgb="FF000000"/>
        <rFont val="Times New Roman"/>
        <family val="1"/>
      </rPr>
      <t>)</t>
    </r>
    <phoneticPr fontId="1" type="noConversion"/>
  </si>
  <si>
    <t>THg (ng/L)</t>
    <phoneticPr fontId="1" type="noConversion"/>
  </si>
  <si>
    <t>Wang et al., 2022, Earth and Environment (In Chinese with English abstract)</t>
    <phoneticPr fontId="1" type="noConversion"/>
  </si>
  <si>
    <t>2018-May, Pre-monsoon</t>
    <phoneticPr fontId="1" type="noConversion"/>
  </si>
  <si>
    <t>2017-Octorber, Post-monsoon</t>
    <phoneticPr fontId="1" type="noConversion"/>
  </si>
  <si>
    <t xml:space="preserve"> 2019-August,  Monsoon</t>
    <phoneticPr fontId="1" type="noConversion"/>
  </si>
  <si>
    <t>Pu et al.,2024, Journal of Hazardous Materials</t>
    <phoneticPr fontId="1" type="noConversion"/>
  </si>
  <si>
    <t xml:space="preserve">Sun et al., 2018, Science of the Total Environment </t>
    <phoneticPr fontId="1" type="noConversion"/>
  </si>
  <si>
    <t xml:space="preserve">Wang et al., 2024, Science of the Total Environment </t>
    <phoneticPr fontId="1" type="noConversion"/>
  </si>
  <si>
    <t xml:space="preserve">Paudyal et al., 2017, Science of the Total Environment </t>
    <phoneticPr fontId="1" type="noConversion"/>
  </si>
  <si>
    <t>Sun et al., 2023, Journal of Hazardous Materials</t>
    <phoneticPr fontId="1" type="noConversion"/>
  </si>
  <si>
    <t>Sun et al., 2023, Journal of Hazardous Materials</t>
    <phoneticPr fontId="1" type="noConversion"/>
  </si>
  <si>
    <t>Paudyal et al., 2019, Environmental Science and Pollution Research</t>
    <phoneticPr fontId="1" type="noConversion"/>
  </si>
  <si>
    <t>Li et al., 2015, Environmental Science and Pollution Research</t>
    <phoneticPr fontId="1" type="noConversion"/>
  </si>
  <si>
    <t>Sun et al., 2020c, Science of the Total Environment</t>
    <phoneticPr fontId="1" type="noConversion"/>
  </si>
  <si>
    <t>Zheng et al., 2010, Chinese Scicence Bulletin</t>
    <phoneticPr fontId="1" type="noConversion"/>
  </si>
  <si>
    <t>References</t>
    <phoneticPr fontId="1" type="noConversion"/>
  </si>
  <si>
    <t>21(diurnal)</t>
    <phoneticPr fontId="1" type="noConversion"/>
  </si>
  <si>
    <t>2019-2020</t>
    <phoneticPr fontId="1" type="noConversion"/>
  </si>
  <si>
    <t>2020-2021</t>
    <phoneticPr fontId="1" type="noConversion"/>
  </si>
  <si>
    <t>Sample numbers
( THg)</t>
    <phoneticPr fontId="1" type="noConversion"/>
  </si>
  <si>
    <t>Himalayas</t>
    <phoneticPr fontId="3" type="noConversion"/>
  </si>
  <si>
    <t>Avg.</t>
    <phoneticPr fontId="1" type="noConversion"/>
  </si>
  <si>
    <t>Avg.</t>
    <phoneticPr fontId="1" type="noConversion"/>
  </si>
  <si>
    <t>Avg.</t>
    <phoneticPr fontId="1" type="noConversion"/>
  </si>
  <si>
    <t>Sun et al., 2016, Journal of Environmental Sciences</t>
  </si>
  <si>
    <t>Surface snow-Qiangyong Glacier</t>
  </si>
  <si>
    <t>ID</t>
  </si>
  <si>
    <t>Sample Type</t>
  </si>
  <si>
    <t>Concentration (ng/L)</t>
  </si>
  <si>
    <t>Altitude (m a.s.l.)</t>
  </si>
  <si>
    <t>QY-S-1</t>
  </si>
  <si>
    <t>QY-S-2</t>
  </si>
  <si>
    <t>QY-S-3</t>
  </si>
  <si>
    <t>QY-S-4</t>
  </si>
  <si>
    <t>QY-S-5</t>
  </si>
  <si>
    <t>QY-S-6</t>
  </si>
  <si>
    <t>QY-S-7</t>
  </si>
  <si>
    <t>Glacial terminus river</t>
  </si>
  <si>
    <t>Time</t>
  </si>
  <si>
    <t>DHg Concentration (ng/L)</t>
  </si>
  <si>
    <t>Aug.7  8:00</t>
  </si>
  <si>
    <t>Aug.7  10:00</t>
  </si>
  <si>
    <t>Aug.7  12:00</t>
  </si>
  <si>
    <t>Aug.7  14:00</t>
  </si>
  <si>
    <t>Aug.7  16:00</t>
  </si>
  <si>
    <t>Aug.7  18:00</t>
  </si>
  <si>
    <t>Aug.7  20:00</t>
  </si>
  <si>
    <t>Aug.8  00:00</t>
  </si>
  <si>
    <t>Aug.8  08:00</t>
  </si>
  <si>
    <t>Aug.8  10:00</t>
  </si>
  <si>
    <t>Aug.8  12:00</t>
  </si>
  <si>
    <t>Aug.8  14:00</t>
  </si>
  <si>
    <t>Aug.8  16:00</t>
  </si>
  <si>
    <t>Aug.8  18:00</t>
  </si>
  <si>
    <t>Aug.8  20:00</t>
  </si>
  <si>
    <t>Aug.9  00:00</t>
  </si>
  <si>
    <t>Aug.9  04:00</t>
  </si>
  <si>
    <t>Middle river-River formed between Da Qiangyong Lake and Xiao Qiangyong</t>
  </si>
  <si>
    <t>Aug.7 8:00</t>
  </si>
  <si>
    <t>Aug.7 10:00</t>
  </si>
  <si>
    <t>Aug.7 12:00</t>
  </si>
  <si>
    <t>Aug.7 14:00</t>
  </si>
  <si>
    <t>Aug.7 16:00</t>
  </si>
  <si>
    <t>Aug.7 18:00</t>
  </si>
  <si>
    <t>Aug.7 20:00</t>
  </si>
  <si>
    <t>Aug.8 0:00</t>
  </si>
  <si>
    <t>Aug.8 8:00</t>
  </si>
  <si>
    <t>Aug.8 10:00</t>
  </si>
  <si>
    <t>Aug.8 12:00</t>
  </si>
  <si>
    <t>Aug.8 14:00</t>
  </si>
  <si>
    <t>Aug.8 16:00</t>
  </si>
  <si>
    <t>Aug.8 18:00</t>
  </si>
  <si>
    <t>Aug.8 20:00</t>
  </si>
  <si>
    <t>Aug.9 0:00</t>
  </si>
  <si>
    <t>Aug.9 4:00</t>
  </si>
  <si>
    <t xml:space="preserve">Da Qiangyong Lake </t>
  </si>
  <si>
    <t>THg Concentration (ng/L)</t>
  </si>
  <si>
    <t>A</t>
  </si>
  <si>
    <t>B</t>
  </si>
  <si>
    <t>C</t>
  </si>
  <si>
    <t>D</t>
  </si>
  <si>
    <t>E</t>
  </si>
  <si>
    <t>F</t>
  </si>
  <si>
    <t>Other river water</t>
  </si>
  <si>
    <t>Inlet of xiao Qiangyong Lake</t>
  </si>
  <si>
    <t>Outlet of xiao Qiangyong Lake</t>
  </si>
  <si>
    <t>Inlet of Da Qiangyong Lake</t>
  </si>
  <si>
    <t>Outlet of Da Qiangyong Lake</t>
  </si>
  <si>
    <t>Outflow of Da Qiangyong Lake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</si>
</sst>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400]h:mm:ss\ AM/PM"/>
    <numFmt numFmtId="177" formatCode="0.000"/>
  </numFmts>
  <fonts count="1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</font>
    <font>
      <sz val="11"/>
      <color rgb="FF000000"/>
      <name val="等线"/>
      <family val="3"/>
      <charset val="134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2"/>
      <color rgb="FF000000"/>
      <name val="Times New Roman"/>
      <family val="1"/>
    </font>
    <font>
      <sz val="10.5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176" fontId="0" fillId="0" borderId="0"/>
    <xf numFmtId="176" fontId="2" fillId="0" borderId="0"/>
  </cellStyleXfs>
  <cellXfs count="91">
    <xf numFmtId="176" fontId="0" fillId="0" borderId="0" xfId="0"/>
    <xf numFmtId="176" fontId="4" fillId="0" borderId="0" xfId="0" applyFont="1"/>
    <xf numFmtId="176" fontId="4" fillId="0" borderId="3" xfId="0" applyFont="1" applyBorder="1"/>
    <xf numFmtId="0" fontId="0" fillId="0" borderId="3" xfId="0" applyNumberFormat="1" applyBorder="1"/>
    <xf numFmtId="0" fontId="0" fillId="0" borderId="0" xfId="0" applyNumberFormat="1"/>
    <xf numFmtId="0" fontId="9" fillId="0" borderId="3" xfId="0" applyNumberFormat="1" applyFont="1" applyBorder="1" applyAlignment="1">
      <alignment horizontal="center" vertical="center"/>
    </xf>
    <xf numFmtId="0" fontId="9" fillId="0" borderId="0" xfId="0" applyNumberFormat="1" applyFont="1"/>
    <xf numFmtId="0" fontId="9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6" fillId="0" borderId="0" xfId="0" applyNumberFormat="1" applyFont="1" applyAlignment="1">
      <alignment horizontal="left" vertical="center"/>
    </xf>
    <xf numFmtId="0" fontId="9" fillId="0" borderId="0" xfId="0" applyNumberFormat="1" applyFont="1" applyAlignment="1">
      <alignment horizontal="left" vertical="center"/>
    </xf>
    <xf numFmtId="176" fontId="10" fillId="0" borderId="0" xfId="0" applyFont="1" applyAlignment="1">
      <alignment horizontal="left"/>
    </xf>
    <xf numFmtId="176" fontId="11" fillId="0" borderId="0" xfId="0" applyFont="1" applyAlignment="1">
      <alignment horizontal="left"/>
    </xf>
    <xf numFmtId="176" fontId="10" fillId="0" borderId="4" xfId="0" applyFont="1" applyBorder="1" applyAlignment="1">
      <alignment horizontal="left"/>
    </xf>
    <xf numFmtId="176" fontId="10" fillId="0" borderId="4" xfId="0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/>
    </xf>
    <xf numFmtId="177" fontId="10" fillId="0" borderId="4" xfId="0" applyNumberFormat="1" applyFont="1" applyBorder="1" applyAlignment="1">
      <alignment horizontal="left" vertical="center"/>
    </xf>
    <xf numFmtId="20" fontId="10" fillId="0" borderId="4" xfId="0" applyNumberFormat="1" applyFont="1" applyBorder="1" applyAlignment="1">
      <alignment horizontal="left" vertical="center"/>
    </xf>
    <xf numFmtId="22" fontId="10" fillId="0" borderId="4" xfId="0" applyNumberFormat="1" applyFont="1" applyBorder="1" applyAlignment="1">
      <alignment horizontal="left" vertical="center"/>
    </xf>
    <xf numFmtId="14" fontId="10" fillId="0" borderId="4" xfId="0" applyNumberFormat="1" applyFont="1" applyBorder="1" applyAlignment="1">
      <alignment horizontal="left" vertical="center"/>
    </xf>
    <xf numFmtId="2" fontId="10" fillId="0" borderId="4" xfId="0" applyNumberFormat="1" applyFont="1" applyBorder="1" applyAlignment="1">
      <alignment horizontal="left"/>
    </xf>
    <xf numFmtId="176" fontId="10" fillId="0" borderId="0" xfId="0" applyFont="1" applyAlignment="1">
      <alignment horizontal="left" vertical="center"/>
    </xf>
    <xf numFmtId="0" fontId="5" fillId="0" borderId="0" xfId="0" applyNumberFormat="1" applyFont="1"/>
    <xf numFmtId="176" fontId="5" fillId="0" borderId="3" xfId="0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left" vertical="center"/>
    </xf>
    <xf numFmtId="0" fontId="6" fillId="0" borderId="10" xfId="0" applyNumberFormat="1" applyFont="1" applyBorder="1" applyAlignment="1">
      <alignment horizontal="left" vertical="center"/>
    </xf>
    <xf numFmtId="0" fontId="9" fillId="0" borderId="10" xfId="0" applyNumberFormat="1" applyFont="1" applyBorder="1" applyAlignment="1">
      <alignment horizontal="left" vertical="center"/>
    </xf>
    <xf numFmtId="0" fontId="6" fillId="0" borderId="12" xfId="0" applyNumberFormat="1" applyFont="1" applyBorder="1" applyAlignment="1">
      <alignment horizontal="left" vertical="center"/>
    </xf>
    <xf numFmtId="0" fontId="6" fillId="0" borderId="9" xfId="0" applyNumberFormat="1" applyFont="1" applyBorder="1" applyAlignment="1">
      <alignment horizontal="left" vertical="center"/>
    </xf>
    <xf numFmtId="0" fontId="6" fillId="0" borderId="11" xfId="0" applyNumberFormat="1" applyFont="1" applyBorder="1" applyAlignment="1">
      <alignment horizontal="left" vertical="center"/>
    </xf>
    <xf numFmtId="0" fontId="9" fillId="0" borderId="7" xfId="0" applyNumberFormat="1" applyFont="1" applyBorder="1" applyAlignment="1">
      <alignment horizontal="center"/>
    </xf>
    <xf numFmtId="0" fontId="9" fillId="0" borderId="1" xfId="0" applyNumberFormat="1" applyFont="1" applyBorder="1" applyAlignment="1">
      <alignment horizontal="center"/>
    </xf>
    <xf numFmtId="0" fontId="9" fillId="0" borderId="8" xfId="0" applyNumberFormat="1" applyFont="1" applyBorder="1" applyAlignment="1">
      <alignment horizontal="center"/>
    </xf>
    <xf numFmtId="0" fontId="9" fillId="0" borderId="9" xfId="0" applyNumberFormat="1" applyFont="1" applyBorder="1" applyAlignment="1">
      <alignment horizontal="center"/>
    </xf>
    <xf numFmtId="0" fontId="9" fillId="0" borderId="0" xfId="0" applyNumberFormat="1" applyFont="1" applyAlignment="1">
      <alignment horizontal="center"/>
    </xf>
    <xf numFmtId="0" fontId="9" fillId="0" borderId="10" xfId="0" applyNumberFormat="1" applyFont="1" applyBorder="1" applyAlignment="1">
      <alignment horizontal="center"/>
    </xf>
    <xf numFmtId="0" fontId="9" fillId="0" borderId="11" xfId="0" applyNumberFormat="1" applyFont="1" applyBorder="1" applyAlignment="1">
      <alignment horizontal="center"/>
    </xf>
    <xf numFmtId="0" fontId="9" fillId="0" borderId="3" xfId="0" applyNumberFormat="1" applyFont="1" applyBorder="1" applyAlignment="1">
      <alignment horizontal="center"/>
    </xf>
    <xf numFmtId="0" fontId="9" fillId="0" borderId="12" xfId="0" applyNumberFormat="1" applyFont="1" applyBorder="1" applyAlignment="1">
      <alignment horizontal="center"/>
    </xf>
    <xf numFmtId="0" fontId="9" fillId="0" borderId="13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/>
    </xf>
    <xf numFmtId="0" fontId="9" fillId="0" borderId="14" xfId="0" applyNumberFormat="1" applyFont="1" applyBorder="1" applyAlignment="1">
      <alignment horizontal="center" vertical="center"/>
    </xf>
    <xf numFmtId="0" fontId="9" fillId="0" borderId="9" xfId="0" applyNumberFormat="1" applyFont="1" applyBorder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center" vertical="center" wrapText="1"/>
    </xf>
    <xf numFmtId="0" fontId="9" fillId="0" borderId="10" xfId="0" applyNumberFormat="1" applyFont="1" applyBorder="1" applyAlignment="1">
      <alignment horizontal="center" wrapText="1"/>
    </xf>
    <xf numFmtId="0" fontId="9" fillId="0" borderId="11" xfId="0" applyNumberFormat="1" applyFont="1" applyBorder="1" applyAlignment="1">
      <alignment horizontal="center" vertical="center"/>
    </xf>
    <xf numFmtId="0" fontId="9" fillId="0" borderId="12" xfId="0" applyNumberFormat="1" applyFont="1" applyBorder="1"/>
    <xf numFmtId="176" fontId="0" fillId="0" borderId="3" xfId="0" applyBorder="1"/>
    <xf numFmtId="176" fontId="9" fillId="0" borderId="3" xfId="0" applyFont="1" applyBorder="1" applyAlignment="1">
      <alignment horizontal="center" vertical="center"/>
    </xf>
    <xf numFmtId="176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176" fontId="9" fillId="0" borderId="0" xfId="0" applyFont="1" applyAlignment="1">
      <alignment horizontal="center" vertical="center"/>
    </xf>
    <xf numFmtId="176" fontId="9" fillId="0" borderId="0" xfId="0" applyFont="1" applyAlignment="1">
      <alignment horizontal="center" vertical="center" wrapText="1"/>
    </xf>
    <xf numFmtId="176" fontId="9" fillId="0" borderId="0" xfId="0" applyFont="1" applyAlignment="1">
      <alignment horizontal="center"/>
    </xf>
    <xf numFmtId="176" fontId="12" fillId="0" borderId="0" xfId="0" applyFont="1" applyAlignment="1">
      <alignment horizontal="center"/>
    </xf>
    <xf numFmtId="176" fontId="13" fillId="0" borderId="0" xfId="0" applyFont="1" applyAlignment="1">
      <alignment horizontal="center"/>
    </xf>
    <xf numFmtId="176" fontId="9" fillId="0" borderId="0" xfId="0" applyFont="1"/>
    <xf numFmtId="176" fontId="9" fillId="0" borderId="3" xfId="0" applyFont="1" applyBorder="1" applyAlignment="1">
      <alignment horizontal="center"/>
    </xf>
    <xf numFmtId="176" fontId="0" fillId="0" borderId="1" xfId="0" applyBorder="1"/>
    <xf numFmtId="176" fontId="10" fillId="0" borderId="14" xfId="0" applyFont="1" applyBorder="1" applyAlignment="1">
      <alignment horizontal="left"/>
    </xf>
    <xf numFmtId="176" fontId="2" fillId="0" borderId="0" xfId="1"/>
    <xf numFmtId="176" fontId="5" fillId="0" borderId="2" xfId="0" applyFont="1" applyBorder="1" applyAlignment="1">
      <alignment horizontal="center" vertical="center"/>
    </xf>
    <xf numFmtId="176" fontId="5" fillId="0" borderId="0" xfId="0" applyFont="1" applyAlignment="1">
      <alignment horizontal="center" vertical="center" wrapText="1"/>
    </xf>
    <xf numFmtId="176" fontId="5" fillId="0" borderId="3" xfId="0" applyFont="1" applyBorder="1" applyAlignment="1">
      <alignment horizontal="center" vertical="center" wrapText="1"/>
    </xf>
    <xf numFmtId="176" fontId="9" fillId="0" borderId="0" xfId="0" applyFont="1" applyAlignment="1">
      <alignment horizontal="center" vertical="center"/>
    </xf>
    <xf numFmtId="176" fontId="5" fillId="0" borderId="0" xfId="0" applyFont="1" applyAlignment="1">
      <alignment horizontal="center" vertical="center"/>
    </xf>
    <xf numFmtId="176" fontId="5" fillId="0" borderId="3" xfId="0" applyFont="1" applyBorder="1" applyAlignment="1">
      <alignment horizontal="center" vertical="center"/>
    </xf>
    <xf numFmtId="176" fontId="9" fillId="0" borderId="3" xfId="0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0" fontId="9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left" vertical="center"/>
    </xf>
    <xf numFmtId="0" fontId="6" fillId="0" borderId="9" xfId="0" applyNumberFormat="1" applyFont="1" applyBorder="1" applyAlignment="1">
      <alignment horizontal="left" vertical="center"/>
    </xf>
    <xf numFmtId="0" fontId="6" fillId="0" borderId="10" xfId="0" applyNumberFormat="1" applyFont="1" applyBorder="1" applyAlignment="1">
      <alignment horizontal="left" vertical="center"/>
    </xf>
    <xf numFmtId="0" fontId="5" fillId="0" borderId="7" xfId="0" applyNumberFormat="1" applyFont="1" applyBorder="1" applyAlignment="1">
      <alignment horizontal="left"/>
    </xf>
    <xf numFmtId="0" fontId="5" fillId="0" borderId="1" xfId="0" applyNumberFormat="1" applyFont="1" applyBorder="1" applyAlignment="1">
      <alignment horizontal="left"/>
    </xf>
    <xf numFmtId="0" fontId="5" fillId="0" borderId="8" xfId="0" applyNumberFormat="1" applyFont="1" applyBorder="1" applyAlignment="1">
      <alignment horizontal="left"/>
    </xf>
    <xf numFmtId="176" fontId="11" fillId="0" borderId="5" xfId="0" applyFont="1" applyBorder="1" applyAlignment="1">
      <alignment horizontal="left"/>
    </xf>
    <xf numFmtId="0" fontId="6" fillId="0" borderId="9" xfId="0" applyNumberFormat="1" applyFont="1" applyBorder="1" applyAlignment="1">
      <alignment horizontal="left" vertical="center" wrapText="1"/>
    </xf>
    <xf numFmtId="0" fontId="6" fillId="0" borderId="11" xfId="0" applyNumberFormat="1" applyFont="1" applyBorder="1" applyAlignment="1">
      <alignment horizontal="left" vertical="center" wrapText="1"/>
    </xf>
    <xf numFmtId="0" fontId="6" fillId="0" borderId="11" xfId="0" applyNumberFormat="1" applyFont="1" applyBorder="1" applyAlignment="1">
      <alignment horizontal="left" vertical="center"/>
    </xf>
    <xf numFmtId="176" fontId="10" fillId="0" borderId="4" xfId="0" applyFont="1" applyBorder="1" applyAlignment="1">
      <alignment horizontal="left" wrapText="1"/>
    </xf>
    <xf numFmtId="176" fontId="11" fillId="0" borderId="4" xfId="0" applyFont="1" applyBorder="1" applyAlignment="1">
      <alignment horizontal="left"/>
    </xf>
    <xf numFmtId="176" fontId="10" fillId="0" borderId="4" xfId="0" applyFont="1" applyBorder="1" applyAlignment="1">
      <alignment horizontal="left"/>
    </xf>
    <xf numFmtId="176" fontId="10" fillId="0" borderId="4" xfId="0" applyFont="1" applyBorder="1" applyAlignment="1">
      <alignment horizontal="left" vertical="center"/>
    </xf>
    <xf numFmtId="176" fontId="10" fillId="0" borderId="5" xfId="0" applyFont="1" applyBorder="1" applyAlignment="1">
      <alignment horizontal="left" wrapText="1"/>
    </xf>
    <xf numFmtId="176" fontId="10" fillId="0" borderId="6" xfId="0" applyFont="1" applyBorder="1" applyAlignment="1">
      <alignment horizontal="left" wrapText="1"/>
    </xf>
    <xf numFmtId="176" fontId="10" fillId="0" borderId="4" xfId="0" applyFont="1" applyBorder="1" applyAlignment="1">
      <alignment horizontal="left" vertical="center" wrapText="1"/>
    </xf>
    <xf numFmtId="0" fontId="9" fillId="0" borderId="10" xfId="0" applyNumberFormat="1" applyFont="1" applyBorder="1" applyAlignment="1">
      <alignment horizontal="center" vertical="center" wrapText="1"/>
    </xf>
    <xf numFmtId="0" fontId="9" fillId="0" borderId="10" xfId="0" applyNumberFormat="1" applyFont="1" applyBorder="1" applyAlignment="1">
      <alignment horizontal="center" wrapText="1"/>
    </xf>
    <xf numFmtId="176" fontId="10" fillId="0" borderId="0" xfId="0" applyFont="1" applyAlignment="1">
      <alignment horizontal="left"/>
    </xf>
  </cellXfs>
  <cellStyles count="2">
    <cellStyle name="Normal 2" xfId="1" xr:uid="{00000000-0005-0000-0000-000000000000}"/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2"/>
  <sheetViews>
    <sheetView tabSelected="1" zoomScale="85" zoomScaleNormal="85" workbookViewId="0">
      <selection activeCell="D28" sqref="D28"/>
    </sheetView>
  </sheetViews>
  <sheetFormatPr defaultRowHeight="14.4" x14ac:dyDescent="0.25"/>
  <cols>
    <col min="1" max="1" width="9"/>
    <col min="2" max="2" width="25.5546875" customWidth="1"/>
    <col min="3" max="3" width="20.44140625" customWidth="1"/>
    <col min="4" max="4" width="10.5546875" customWidth="1"/>
    <col min="5" max="5" width="11" customWidth="1"/>
    <col min="6" max="6" width="13.5546875" customWidth="1"/>
    <col min="7" max="7" width="14.109375" customWidth="1"/>
    <col min="8" max="8" width="12.21875" customWidth="1"/>
    <col min="9" max="9" width="13.21875" customWidth="1"/>
    <col min="10" max="10" width="11.5546875" customWidth="1"/>
    <col min="11" max="11" width="13.21875" customWidth="1"/>
    <col min="12" max="12" width="15.5546875" customWidth="1"/>
  </cols>
  <sheetData>
    <row r="1" spans="2:12" ht="29.25" customHeight="1" x14ac:dyDescent="0.35">
      <c r="B1" s="2"/>
      <c r="C1" s="48"/>
      <c r="D1" s="48"/>
      <c r="E1" s="48"/>
      <c r="L1" s="48"/>
    </row>
    <row r="2" spans="2:12" ht="18" customHeight="1" x14ac:dyDescent="0.25">
      <c r="B2" s="66" t="s">
        <v>1</v>
      </c>
      <c r="C2" s="66" t="s">
        <v>2</v>
      </c>
      <c r="D2" s="66" t="s">
        <v>3</v>
      </c>
      <c r="E2" s="63" t="s">
        <v>613</v>
      </c>
      <c r="F2" s="62" t="s">
        <v>4</v>
      </c>
      <c r="G2" s="62"/>
      <c r="H2" s="62" t="s">
        <v>5</v>
      </c>
      <c r="I2" s="62"/>
      <c r="J2" s="62" t="s">
        <v>6</v>
      </c>
      <c r="K2" s="62"/>
      <c r="L2" s="63" t="s">
        <v>7</v>
      </c>
    </row>
    <row r="3" spans="2:12" ht="31.05" customHeight="1" x14ac:dyDescent="0.25">
      <c r="B3" s="67"/>
      <c r="C3" s="67"/>
      <c r="D3" s="67"/>
      <c r="E3" s="67"/>
      <c r="F3" s="23" t="s">
        <v>8</v>
      </c>
      <c r="G3" s="23" t="s">
        <v>615</v>
      </c>
      <c r="H3" s="23" t="s">
        <v>8</v>
      </c>
      <c r="I3" s="23" t="s">
        <v>616</v>
      </c>
      <c r="J3" s="23" t="s">
        <v>8</v>
      </c>
      <c r="K3" s="23" t="s">
        <v>617</v>
      </c>
      <c r="L3" s="64"/>
    </row>
    <row r="4" spans="2:12" x14ac:dyDescent="0.25">
      <c r="B4" s="65" t="s">
        <v>9</v>
      </c>
      <c r="C4" s="65" t="s">
        <v>614</v>
      </c>
      <c r="D4" s="50" t="s">
        <v>10</v>
      </c>
      <c r="E4" s="51">
        <v>88</v>
      </c>
      <c r="F4" s="52" t="s">
        <v>11</v>
      </c>
      <c r="G4" s="52" t="s">
        <v>12</v>
      </c>
      <c r="H4" s="52" t="s">
        <v>13</v>
      </c>
      <c r="I4" s="52" t="s">
        <v>14</v>
      </c>
      <c r="J4" s="52" t="s">
        <v>15</v>
      </c>
      <c r="K4" s="52" t="s">
        <v>16</v>
      </c>
      <c r="L4" s="65" t="s">
        <v>17</v>
      </c>
    </row>
    <row r="5" spans="2:12" x14ac:dyDescent="0.25">
      <c r="B5" s="65"/>
      <c r="C5" s="65"/>
      <c r="D5" s="51">
        <v>2017</v>
      </c>
      <c r="E5" s="51">
        <v>33</v>
      </c>
      <c r="F5" s="52" t="s">
        <v>18</v>
      </c>
      <c r="G5" s="52" t="s">
        <v>19</v>
      </c>
      <c r="H5" s="52" t="s">
        <v>20</v>
      </c>
      <c r="I5" s="52" t="s">
        <v>21</v>
      </c>
      <c r="J5" s="52" t="s">
        <v>22</v>
      </c>
      <c r="K5" s="52" t="s">
        <v>23</v>
      </c>
      <c r="L5" s="65"/>
    </row>
    <row r="6" spans="2:12" x14ac:dyDescent="0.25">
      <c r="B6" s="65"/>
      <c r="C6" s="65"/>
      <c r="D6" s="51">
        <v>2018</v>
      </c>
      <c r="E6" s="51">
        <v>34</v>
      </c>
      <c r="F6" s="52" t="s">
        <v>24</v>
      </c>
      <c r="G6" s="52" t="s">
        <v>25</v>
      </c>
      <c r="H6" s="52" t="s">
        <v>26</v>
      </c>
      <c r="I6" s="52" t="s">
        <v>27</v>
      </c>
      <c r="J6" s="52" t="s">
        <v>28</v>
      </c>
      <c r="K6" s="52" t="s">
        <v>29</v>
      </c>
      <c r="L6" s="65"/>
    </row>
    <row r="7" spans="2:12" x14ac:dyDescent="0.25">
      <c r="B7" s="65"/>
      <c r="C7" s="65"/>
      <c r="D7" s="51">
        <v>2019</v>
      </c>
      <c r="E7" s="51">
        <v>21</v>
      </c>
      <c r="F7" s="52" t="s">
        <v>30</v>
      </c>
      <c r="G7" s="52" t="s">
        <v>31</v>
      </c>
      <c r="H7" s="52" t="s">
        <v>32</v>
      </c>
      <c r="I7" s="52" t="s">
        <v>33</v>
      </c>
      <c r="J7" s="52" t="s">
        <v>34</v>
      </c>
      <c r="K7" s="52" t="s">
        <v>35</v>
      </c>
      <c r="L7" s="65"/>
    </row>
    <row r="8" spans="2:12" x14ac:dyDescent="0.25">
      <c r="B8" s="52" t="s">
        <v>36</v>
      </c>
      <c r="C8" s="65" t="s">
        <v>37</v>
      </c>
      <c r="D8" s="51">
        <v>2007</v>
      </c>
      <c r="E8" s="51">
        <v>17</v>
      </c>
      <c r="F8" s="52" t="s">
        <v>38</v>
      </c>
      <c r="G8" s="53" t="s">
        <v>39</v>
      </c>
      <c r="H8" s="52"/>
      <c r="I8" s="52" t="s">
        <v>40</v>
      </c>
      <c r="J8" s="52"/>
      <c r="K8" s="52" t="s">
        <v>41</v>
      </c>
      <c r="L8" s="54" t="s">
        <v>17</v>
      </c>
    </row>
    <row r="9" spans="2:12" x14ac:dyDescent="0.25">
      <c r="B9" s="65" t="s">
        <v>42</v>
      </c>
      <c r="C9" s="65"/>
      <c r="D9" s="51">
        <v>2016</v>
      </c>
      <c r="E9" s="51">
        <v>34</v>
      </c>
      <c r="F9" s="52"/>
      <c r="G9" s="52"/>
      <c r="H9" s="52"/>
      <c r="I9" s="52"/>
      <c r="J9" s="52" t="s">
        <v>43</v>
      </c>
      <c r="K9" s="52" t="s">
        <v>44</v>
      </c>
      <c r="L9" s="65" t="s">
        <v>45</v>
      </c>
    </row>
    <row r="10" spans="2:12" x14ac:dyDescent="0.25">
      <c r="B10" s="65"/>
      <c r="C10" s="65"/>
      <c r="D10" s="51">
        <v>2020</v>
      </c>
      <c r="E10" s="51">
        <v>84</v>
      </c>
      <c r="F10" s="52" t="s">
        <v>46</v>
      </c>
      <c r="G10" s="52" t="s">
        <v>47</v>
      </c>
      <c r="H10" s="52" t="s">
        <v>48</v>
      </c>
      <c r="I10" s="52" t="s">
        <v>49</v>
      </c>
      <c r="J10" s="52" t="s">
        <v>50</v>
      </c>
      <c r="K10" s="52" t="s">
        <v>51</v>
      </c>
      <c r="L10" s="65"/>
    </row>
    <row r="11" spans="2:12" x14ac:dyDescent="0.25">
      <c r="B11" s="65" t="s">
        <v>52</v>
      </c>
      <c r="C11" s="65"/>
      <c r="D11" s="69">
        <v>2015</v>
      </c>
      <c r="E11" s="51">
        <v>32</v>
      </c>
      <c r="F11" s="52" t="s">
        <v>53</v>
      </c>
      <c r="G11" s="52" t="s">
        <v>54</v>
      </c>
      <c r="H11" s="52"/>
      <c r="I11" s="52"/>
      <c r="J11" s="52"/>
      <c r="K11" s="52"/>
      <c r="L11" s="65" t="s">
        <v>45</v>
      </c>
    </row>
    <row r="12" spans="2:12" x14ac:dyDescent="0.25">
      <c r="B12" s="65"/>
      <c r="C12" s="65"/>
      <c r="D12" s="69"/>
      <c r="E12" s="52" t="s">
        <v>610</v>
      </c>
      <c r="F12" s="52" t="s">
        <v>55</v>
      </c>
      <c r="G12" s="52" t="s">
        <v>56</v>
      </c>
      <c r="H12" s="52"/>
      <c r="I12" s="52"/>
      <c r="J12" s="52"/>
      <c r="K12" s="52"/>
      <c r="L12" s="65"/>
    </row>
    <row r="13" spans="2:12" x14ac:dyDescent="0.25">
      <c r="B13" s="65" t="s">
        <v>57</v>
      </c>
      <c r="C13" s="65"/>
      <c r="D13" s="51">
        <v>2011</v>
      </c>
      <c r="E13" s="51">
        <v>63</v>
      </c>
      <c r="F13" s="52" t="s">
        <v>58</v>
      </c>
      <c r="G13" s="52" t="s">
        <v>59</v>
      </c>
      <c r="H13" s="52" t="s">
        <v>60</v>
      </c>
      <c r="I13" s="52" t="s">
        <v>61</v>
      </c>
      <c r="J13" s="52" t="s">
        <v>62</v>
      </c>
      <c r="K13" s="52" t="s">
        <v>63</v>
      </c>
      <c r="L13" s="65" t="s">
        <v>45</v>
      </c>
    </row>
    <row r="14" spans="2:12" x14ac:dyDescent="0.25">
      <c r="B14" s="65"/>
      <c r="C14" s="65"/>
      <c r="D14" s="51">
        <v>2016</v>
      </c>
      <c r="E14" s="51">
        <v>34</v>
      </c>
      <c r="F14" s="52" t="s">
        <v>64</v>
      </c>
      <c r="G14" s="52" t="s">
        <v>65</v>
      </c>
      <c r="H14" s="52" t="s">
        <v>66</v>
      </c>
      <c r="I14" s="52" t="s">
        <v>67</v>
      </c>
      <c r="J14" s="52" t="s">
        <v>68</v>
      </c>
      <c r="K14" s="52" t="s">
        <v>69</v>
      </c>
      <c r="L14" s="65"/>
    </row>
    <row r="15" spans="2:12" x14ac:dyDescent="0.25">
      <c r="B15" s="52" t="s">
        <v>70</v>
      </c>
      <c r="C15" s="65"/>
      <c r="D15" s="52" t="s">
        <v>611</v>
      </c>
      <c r="E15" s="51">
        <v>88</v>
      </c>
      <c r="F15" s="52" t="s">
        <v>71</v>
      </c>
      <c r="G15" s="52">
        <v>1.56</v>
      </c>
      <c r="H15" s="52" t="s">
        <v>72</v>
      </c>
      <c r="I15" s="52">
        <v>0.87</v>
      </c>
      <c r="J15" s="52" t="s">
        <v>73</v>
      </c>
      <c r="K15" s="52">
        <v>0.69</v>
      </c>
      <c r="L15" s="54" t="s">
        <v>45</v>
      </c>
    </row>
    <row r="16" spans="2:12" x14ac:dyDescent="0.25">
      <c r="B16" s="52" t="s">
        <v>74</v>
      </c>
      <c r="C16" s="65"/>
      <c r="D16" s="51">
        <v>2020</v>
      </c>
      <c r="E16" s="51">
        <v>57</v>
      </c>
      <c r="F16" s="52" t="s">
        <v>75</v>
      </c>
      <c r="G16" s="52" t="s">
        <v>76</v>
      </c>
      <c r="H16" s="52" t="s">
        <v>77</v>
      </c>
      <c r="I16" s="52" t="s">
        <v>78</v>
      </c>
      <c r="J16" s="52" t="s">
        <v>79</v>
      </c>
      <c r="K16" s="52" t="s">
        <v>80</v>
      </c>
      <c r="L16" s="54" t="s">
        <v>45</v>
      </c>
    </row>
    <row r="17" spans="2:12" ht="15.6" x14ac:dyDescent="0.3">
      <c r="B17" s="54" t="s">
        <v>432</v>
      </c>
      <c r="C17" s="65"/>
      <c r="D17" s="51">
        <v>2019</v>
      </c>
      <c r="E17" s="51">
        <v>24</v>
      </c>
      <c r="F17" s="54" t="s">
        <v>81</v>
      </c>
      <c r="G17" s="54" t="s">
        <v>82</v>
      </c>
      <c r="H17" s="54" t="s">
        <v>83</v>
      </c>
      <c r="I17" s="55" t="s">
        <v>84</v>
      </c>
      <c r="J17" s="54" t="s">
        <v>85</v>
      </c>
      <c r="K17" s="55" t="s">
        <v>86</v>
      </c>
      <c r="L17" s="54" t="s">
        <v>45</v>
      </c>
    </row>
    <row r="18" spans="2:12" x14ac:dyDescent="0.25">
      <c r="B18" s="54" t="s">
        <v>87</v>
      </c>
      <c r="C18" s="65"/>
      <c r="D18" s="54" t="s">
        <v>611</v>
      </c>
      <c r="E18" s="51">
        <v>72</v>
      </c>
      <c r="F18" s="54" t="s">
        <v>88</v>
      </c>
      <c r="G18" s="56" t="s">
        <v>89</v>
      </c>
      <c r="H18" s="56" t="s">
        <v>90</v>
      </c>
      <c r="I18" s="56" t="s">
        <v>91</v>
      </c>
      <c r="J18" s="56" t="s">
        <v>92</v>
      </c>
      <c r="K18" s="56" t="s">
        <v>93</v>
      </c>
      <c r="L18" s="54" t="s">
        <v>45</v>
      </c>
    </row>
    <row r="19" spans="2:12" x14ac:dyDescent="0.25">
      <c r="B19" s="54" t="s">
        <v>0</v>
      </c>
      <c r="C19" s="65"/>
      <c r="D19" s="51">
        <v>2015</v>
      </c>
      <c r="E19" s="51">
        <v>5</v>
      </c>
      <c r="F19" s="54" t="s">
        <v>94</v>
      </c>
      <c r="G19" s="54" t="s">
        <v>95</v>
      </c>
      <c r="H19" s="54"/>
      <c r="I19" s="54"/>
      <c r="J19" s="54"/>
      <c r="K19" s="54"/>
      <c r="L19" s="54" t="s">
        <v>45</v>
      </c>
    </row>
    <row r="20" spans="2:12" x14ac:dyDescent="0.25">
      <c r="B20" s="54" t="s">
        <v>96</v>
      </c>
      <c r="C20" s="65"/>
      <c r="D20" s="51" t="s">
        <v>612</v>
      </c>
      <c r="E20" s="51">
        <v>354</v>
      </c>
      <c r="F20" s="54" t="s">
        <v>97</v>
      </c>
      <c r="G20" s="54" t="s">
        <v>98</v>
      </c>
      <c r="H20" s="57"/>
      <c r="I20" s="57"/>
      <c r="J20" s="57"/>
      <c r="K20" s="57"/>
      <c r="L20" s="54" t="s">
        <v>99</v>
      </c>
    </row>
    <row r="21" spans="2:12" x14ac:dyDescent="0.25">
      <c r="B21" s="49" t="s">
        <v>431</v>
      </c>
      <c r="C21" s="68"/>
      <c r="D21" s="51">
        <v>2021</v>
      </c>
      <c r="E21" s="51">
        <v>20</v>
      </c>
      <c r="F21" s="49" t="s">
        <v>100</v>
      </c>
      <c r="G21" s="49" t="s">
        <v>101</v>
      </c>
      <c r="H21" s="49" t="s">
        <v>102</v>
      </c>
      <c r="I21" s="49" t="s">
        <v>103</v>
      </c>
      <c r="J21" s="49" t="s">
        <v>104</v>
      </c>
      <c r="K21" s="49" t="s">
        <v>105</v>
      </c>
      <c r="L21" s="58" t="s">
        <v>45</v>
      </c>
    </row>
    <row r="22" spans="2:12" x14ac:dyDescent="0.25">
      <c r="D22" s="59"/>
      <c r="E22" s="59"/>
    </row>
    <row r="26" spans="2:12" ht="18" x14ac:dyDescent="0.35">
      <c r="B26" s="1"/>
    </row>
    <row r="32" spans="2:12" x14ac:dyDescent="0.25">
      <c r="F32" s="61"/>
    </row>
  </sheetData>
  <mergeCells count="19">
    <mergeCell ref="C8:C21"/>
    <mergeCell ref="B9:B10"/>
    <mergeCell ref="L9:L10"/>
    <mergeCell ref="B11:B12"/>
    <mergeCell ref="D11:D12"/>
    <mergeCell ref="L11:L12"/>
    <mergeCell ref="B13:B14"/>
    <mergeCell ref="L13:L14"/>
    <mergeCell ref="H2:I2"/>
    <mergeCell ref="J2:K2"/>
    <mergeCell ref="L2:L3"/>
    <mergeCell ref="B4:B7"/>
    <mergeCell ref="C4:C7"/>
    <mergeCell ref="L4:L7"/>
    <mergeCell ref="B2:B3"/>
    <mergeCell ref="C2:C3"/>
    <mergeCell ref="D2:D3"/>
    <mergeCell ref="E2:E3"/>
    <mergeCell ref="F2:G2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>
      <selection activeCell="I21" sqref="I21"/>
    </sheetView>
  </sheetViews>
  <sheetFormatPr defaultColWidth="8.77734375" defaultRowHeight="13.8" x14ac:dyDescent="0.25"/>
  <cols>
    <col min="1" max="1" width="8.77734375" style="6"/>
    <col min="2" max="2" width="12.77734375" style="6" customWidth="1"/>
    <col min="3" max="3" width="14.6640625" style="6" customWidth="1"/>
    <col min="4" max="16384" width="8.77734375" style="6"/>
  </cols>
  <sheetData>
    <row r="1" spans="1:4" x14ac:dyDescent="0.25">
      <c r="A1" s="22" t="s">
        <v>608</v>
      </c>
    </row>
    <row r="2" spans="1:4" x14ac:dyDescent="0.25">
      <c r="A2" s="30"/>
      <c r="B2" s="31" t="s">
        <v>247</v>
      </c>
      <c r="C2" s="31" t="s">
        <v>426</v>
      </c>
      <c r="D2" s="32" t="s">
        <v>564</v>
      </c>
    </row>
    <row r="3" spans="1:4" x14ac:dyDescent="0.25">
      <c r="A3" s="33" t="s">
        <v>106</v>
      </c>
      <c r="B3" s="34">
        <v>4.99</v>
      </c>
      <c r="C3" s="34">
        <v>0.77</v>
      </c>
      <c r="D3" s="35">
        <v>4.2200000000000006</v>
      </c>
    </row>
    <row r="4" spans="1:4" x14ac:dyDescent="0.25">
      <c r="A4" s="33" t="s">
        <v>107</v>
      </c>
      <c r="B4" s="34">
        <v>3.33</v>
      </c>
      <c r="C4" s="34">
        <v>1.1399999999999999</v>
      </c>
      <c r="D4" s="35">
        <v>2.1900000000000004</v>
      </c>
    </row>
    <row r="5" spans="1:4" x14ac:dyDescent="0.25">
      <c r="A5" s="33" t="s">
        <v>108</v>
      </c>
      <c r="B5" s="34">
        <v>3.67</v>
      </c>
      <c r="C5" s="34">
        <v>0.64</v>
      </c>
      <c r="D5" s="35">
        <v>3.03</v>
      </c>
    </row>
    <row r="6" spans="1:4" x14ac:dyDescent="0.25">
      <c r="A6" s="33" t="s">
        <v>109</v>
      </c>
      <c r="B6" s="34">
        <v>1.8</v>
      </c>
      <c r="C6" s="34">
        <v>0.93</v>
      </c>
      <c r="D6" s="35">
        <v>0.87</v>
      </c>
    </row>
    <row r="7" spans="1:4" ht="15.3" customHeight="1" x14ac:dyDescent="0.25">
      <c r="A7" s="33" t="s">
        <v>110</v>
      </c>
      <c r="B7" s="34">
        <v>3.12</v>
      </c>
      <c r="C7" s="34">
        <v>0.79</v>
      </c>
      <c r="D7" s="35">
        <v>2.33</v>
      </c>
    </row>
    <row r="8" spans="1:4" x14ac:dyDescent="0.25">
      <c r="A8" s="33" t="s">
        <v>111</v>
      </c>
      <c r="B8" s="34">
        <v>1.65</v>
      </c>
      <c r="C8" s="34">
        <v>0.76</v>
      </c>
      <c r="D8" s="35">
        <v>0.8899999999999999</v>
      </c>
    </row>
    <row r="9" spans="1:4" x14ac:dyDescent="0.25">
      <c r="A9" s="33" t="s">
        <v>112</v>
      </c>
      <c r="B9" s="34">
        <v>2.14</v>
      </c>
      <c r="C9" s="34">
        <v>0.83</v>
      </c>
      <c r="D9" s="35">
        <v>1.31</v>
      </c>
    </row>
    <row r="10" spans="1:4" x14ac:dyDescent="0.25">
      <c r="A10" s="33" t="s">
        <v>113</v>
      </c>
      <c r="B10" s="34">
        <v>2.11</v>
      </c>
      <c r="C10" s="34"/>
      <c r="D10" s="35"/>
    </row>
    <row r="11" spans="1:4" x14ac:dyDescent="0.25">
      <c r="A11" s="33" t="s">
        <v>114</v>
      </c>
      <c r="B11" s="34">
        <v>3.69</v>
      </c>
      <c r="C11" s="34">
        <v>0.6</v>
      </c>
      <c r="D11" s="35">
        <v>3.09</v>
      </c>
    </row>
    <row r="12" spans="1:4" x14ac:dyDescent="0.25">
      <c r="A12" s="33" t="s">
        <v>115</v>
      </c>
      <c r="B12" s="34">
        <v>1.46</v>
      </c>
      <c r="C12" s="34"/>
      <c r="D12" s="35"/>
    </row>
    <row r="13" spans="1:4" x14ac:dyDescent="0.25">
      <c r="A13" s="33" t="s">
        <v>116</v>
      </c>
      <c r="B13" s="34">
        <v>4.57</v>
      </c>
      <c r="C13" s="34">
        <v>0.93</v>
      </c>
      <c r="D13" s="35">
        <v>3.64</v>
      </c>
    </row>
    <row r="14" spans="1:4" x14ac:dyDescent="0.25">
      <c r="A14" s="33" t="s">
        <v>117</v>
      </c>
      <c r="B14" s="34">
        <v>3.28</v>
      </c>
      <c r="C14" s="34">
        <v>0.92</v>
      </c>
      <c r="D14" s="35">
        <v>2.36</v>
      </c>
    </row>
    <row r="15" spans="1:4" x14ac:dyDescent="0.25">
      <c r="A15" s="33" t="s">
        <v>118</v>
      </c>
      <c r="B15" s="34">
        <v>2.39</v>
      </c>
      <c r="C15" s="34">
        <v>0.59</v>
      </c>
      <c r="D15" s="35">
        <v>1.8000000000000003</v>
      </c>
    </row>
    <row r="16" spans="1:4" x14ac:dyDescent="0.25">
      <c r="A16" s="33" t="s">
        <v>119</v>
      </c>
      <c r="B16" s="34">
        <v>2.94</v>
      </c>
      <c r="C16" s="34">
        <v>0.63</v>
      </c>
      <c r="D16" s="35">
        <v>2.31</v>
      </c>
    </row>
    <row r="17" spans="1:4" x14ac:dyDescent="0.25">
      <c r="A17" s="33" t="s">
        <v>120</v>
      </c>
      <c r="B17" s="34">
        <v>2.72</v>
      </c>
      <c r="C17" s="34">
        <v>0.62</v>
      </c>
      <c r="D17" s="35">
        <v>2.1</v>
      </c>
    </row>
    <row r="18" spans="1:4" x14ac:dyDescent="0.25">
      <c r="A18" s="33" t="s">
        <v>121</v>
      </c>
      <c r="B18" s="34">
        <v>2.0099999999999998</v>
      </c>
      <c r="C18" s="34">
        <v>0.69</v>
      </c>
      <c r="D18" s="35">
        <v>1.3199999999999998</v>
      </c>
    </row>
    <row r="19" spans="1:4" x14ac:dyDescent="0.25">
      <c r="A19" s="36" t="s">
        <v>122</v>
      </c>
      <c r="B19" s="37">
        <v>1.54</v>
      </c>
      <c r="C19" s="37">
        <v>0.78</v>
      </c>
      <c r="D19" s="38">
        <v>0.76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41"/>
  <sheetViews>
    <sheetView zoomScale="85" zoomScaleNormal="85" workbookViewId="0">
      <selection activeCell="F42" sqref="F42"/>
    </sheetView>
  </sheetViews>
  <sheetFormatPr defaultColWidth="8.77734375" defaultRowHeight="14.4" x14ac:dyDescent="0.25"/>
  <cols>
    <col min="1" max="1" width="13" style="8" customWidth="1"/>
    <col min="2" max="6" width="8.77734375" style="8"/>
    <col min="7" max="7" width="9.109375" style="8" bestFit="1" customWidth="1"/>
    <col min="8" max="8" width="13.33203125" style="7" customWidth="1"/>
    <col min="9" max="12" width="8.77734375" style="8"/>
    <col min="13" max="13" width="11.44140625" style="8" customWidth="1"/>
    <col min="14" max="14" width="8.77734375" style="8"/>
    <col min="15" max="15" width="12.6640625" style="8" customWidth="1"/>
    <col min="16" max="16" width="8.77734375" style="8"/>
    <col min="17" max="17" width="11" style="8" customWidth="1"/>
    <col min="18" max="18" width="8.77734375" style="8"/>
    <col min="19" max="19" width="11" style="8" customWidth="1"/>
    <col min="20" max="21" width="8.77734375" style="8"/>
    <col min="22" max="22" width="14.88671875" style="8" customWidth="1"/>
    <col min="23" max="23" width="14.44140625" style="8" customWidth="1"/>
    <col min="24" max="16384" width="8.77734375" style="8"/>
  </cols>
  <sheetData>
    <row r="1" spans="1:21" x14ac:dyDescent="0.25">
      <c r="A1" s="77" t="s">
        <v>607</v>
      </c>
      <c r="B1" s="77"/>
      <c r="C1" s="77"/>
      <c r="D1" s="77"/>
    </row>
    <row r="2" spans="1:21" x14ac:dyDescent="0.25">
      <c r="A2" s="74" t="s">
        <v>597</v>
      </c>
      <c r="B2" s="75"/>
      <c r="C2" s="75"/>
      <c r="D2" s="75"/>
      <c r="E2" s="75"/>
      <c r="F2" s="76"/>
      <c r="G2" s="7"/>
      <c r="H2" s="74" t="s">
        <v>596</v>
      </c>
      <c r="I2" s="75"/>
      <c r="J2" s="75"/>
      <c r="K2" s="75"/>
      <c r="L2" s="75"/>
      <c r="M2" s="76"/>
      <c r="O2" s="74" t="s">
        <v>598</v>
      </c>
      <c r="P2" s="75"/>
      <c r="Q2" s="75"/>
      <c r="R2" s="75"/>
      <c r="S2" s="76"/>
    </row>
    <row r="3" spans="1:21" ht="16.8" x14ac:dyDescent="0.25">
      <c r="A3" s="72" t="s">
        <v>123</v>
      </c>
      <c r="B3" s="71"/>
      <c r="C3" s="71" t="s">
        <v>565</v>
      </c>
      <c r="D3" s="71"/>
      <c r="E3" s="71" t="s">
        <v>593</v>
      </c>
      <c r="F3" s="73"/>
      <c r="G3" s="71"/>
      <c r="H3" s="72" t="s">
        <v>123</v>
      </c>
      <c r="I3" s="71"/>
      <c r="J3" s="71" t="s">
        <v>566</v>
      </c>
      <c r="K3" s="71"/>
      <c r="L3" s="71" t="s">
        <v>567</v>
      </c>
      <c r="M3" s="73"/>
      <c r="N3" s="71"/>
      <c r="O3" s="72" t="s">
        <v>179</v>
      </c>
      <c r="P3" s="71" t="s">
        <v>565</v>
      </c>
      <c r="Q3" s="71"/>
      <c r="R3" s="71" t="s">
        <v>568</v>
      </c>
      <c r="S3" s="73"/>
      <c r="T3" s="70"/>
      <c r="U3" s="70"/>
    </row>
    <row r="4" spans="1:21" x14ac:dyDescent="0.25">
      <c r="A4" s="72"/>
      <c r="B4" s="71"/>
      <c r="C4" s="9" t="s">
        <v>124</v>
      </c>
      <c r="D4" s="9" t="s">
        <v>125</v>
      </c>
      <c r="E4" s="9" t="s">
        <v>126</v>
      </c>
      <c r="F4" s="25" t="s">
        <v>127</v>
      </c>
      <c r="G4" s="71"/>
      <c r="H4" s="72"/>
      <c r="I4" s="71"/>
      <c r="J4" s="9" t="s">
        <v>165</v>
      </c>
      <c r="K4" s="9" t="s">
        <v>125</v>
      </c>
      <c r="L4" s="9" t="s">
        <v>126</v>
      </c>
      <c r="M4" s="25" t="s">
        <v>127</v>
      </c>
      <c r="N4" s="71"/>
      <c r="O4" s="72"/>
      <c r="P4" s="9" t="s">
        <v>124</v>
      </c>
      <c r="Q4" s="9" t="s">
        <v>125</v>
      </c>
      <c r="R4" s="9" t="s">
        <v>126</v>
      </c>
      <c r="S4" s="25" t="s">
        <v>127</v>
      </c>
      <c r="T4" s="70"/>
      <c r="U4" s="70"/>
    </row>
    <row r="5" spans="1:21" x14ac:dyDescent="0.25">
      <c r="A5" s="72" t="s">
        <v>128</v>
      </c>
      <c r="B5" s="9" t="s">
        <v>129</v>
      </c>
      <c r="C5" s="9">
        <v>16.72</v>
      </c>
      <c r="D5" s="9">
        <v>0.88</v>
      </c>
      <c r="E5" s="9" t="s">
        <v>130</v>
      </c>
      <c r="F5" s="26" t="s">
        <v>130</v>
      </c>
      <c r="G5" s="10"/>
      <c r="H5" s="72" t="s">
        <v>128</v>
      </c>
      <c r="I5" s="9" t="s">
        <v>129</v>
      </c>
      <c r="J5" s="9">
        <v>2.323</v>
      </c>
      <c r="K5" s="9">
        <v>0.14900462962962963</v>
      </c>
      <c r="L5" s="9">
        <v>0.60599999999999998</v>
      </c>
      <c r="M5" s="25">
        <v>1.7170000000000001</v>
      </c>
      <c r="N5" s="10"/>
      <c r="O5" s="28" t="s">
        <v>180</v>
      </c>
      <c r="P5" s="9">
        <v>3.67</v>
      </c>
      <c r="Q5" s="9">
        <v>4.09</v>
      </c>
      <c r="R5" s="9">
        <v>1.44</v>
      </c>
      <c r="S5" s="25">
        <v>2.23</v>
      </c>
    </row>
    <row r="6" spans="1:21" x14ac:dyDescent="0.25">
      <c r="A6" s="72"/>
      <c r="B6" s="9" t="s">
        <v>131</v>
      </c>
      <c r="C6" s="9">
        <v>8.8699999999999992</v>
      </c>
      <c r="D6" s="9">
        <v>0.42</v>
      </c>
      <c r="E6" s="9" t="s">
        <v>130</v>
      </c>
      <c r="F6" s="26" t="s">
        <v>130</v>
      </c>
      <c r="G6" s="10"/>
      <c r="H6" s="72"/>
      <c r="I6" s="9" t="s">
        <v>131</v>
      </c>
      <c r="J6" s="9">
        <v>0.82</v>
      </c>
      <c r="K6" s="9">
        <v>4.2000000000000003E-2</v>
      </c>
      <c r="L6" s="9">
        <v>0.14699999999999999</v>
      </c>
      <c r="M6" s="25">
        <v>0.67400000000000004</v>
      </c>
      <c r="N6" s="10"/>
      <c r="O6" s="28" t="s">
        <v>181</v>
      </c>
      <c r="P6" s="9">
        <v>1.42</v>
      </c>
      <c r="Q6" s="9">
        <v>0.95</v>
      </c>
      <c r="R6" s="9">
        <v>0.98</v>
      </c>
      <c r="S6" s="25">
        <v>0.44</v>
      </c>
      <c r="T6" s="7"/>
      <c r="U6" s="7"/>
    </row>
    <row r="7" spans="1:21" x14ac:dyDescent="0.25">
      <c r="A7" s="72"/>
      <c r="B7" s="9" t="s">
        <v>132</v>
      </c>
      <c r="C7" s="9">
        <v>30.92</v>
      </c>
      <c r="D7" s="9">
        <v>1.44</v>
      </c>
      <c r="E7" s="9" t="s">
        <v>130</v>
      </c>
      <c r="F7" s="26" t="s">
        <v>130</v>
      </c>
      <c r="G7" s="10"/>
      <c r="H7" s="72"/>
      <c r="I7" s="9" t="s">
        <v>132</v>
      </c>
      <c r="J7" s="9">
        <v>2.161</v>
      </c>
      <c r="K7" s="9">
        <v>1.6E-2</v>
      </c>
      <c r="L7" s="9" t="s">
        <v>130</v>
      </c>
      <c r="M7" s="26" t="s">
        <v>130</v>
      </c>
      <c r="N7" s="10"/>
      <c r="O7" s="28" t="s">
        <v>182</v>
      </c>
      <c r="P7" s="9">
        <v>9.26</v>
      </c>
      <c r="Q7" s="9">
        <v>2.4</v>
      </c>
      <c r="R7" s="9">
        <v>1.1200000000000001</v>
      </c>
      <c r="S7" s="25">
        <v>8.14</v>
      </c>
      <c r="T7" s="7"/>
      <c r="U7" s="7"/>
    </row>
    <row r="8" spans="1:21" x14ac:dyDescent="0.25">
      <c r="A8" s="72"/>
      <c r="B8" s="9" t="s">
        <v>133</v>
      </c>
      <c r="C8" s="9">
        <v>32.96</v>
      </c>
      <c r="D8" s="9" t="s">
        <v>130</v>
      </c>
      <c r="E8" s="10" t="s">
        <v>130</v>
      </c>
      <c r="F8" s="26" t="s">
        <v>130</v>
      </c>
      <c r="G8" s="10"/>
      <c r="H8" s="72"/>
      <c r="I8" s="9" t="s">
        <v>133</v>
      </c>
      <c r="J8" s="9">
        <v>0.871</v>
      </c>
      <c r="K8" s="9">
        <v>0.36499999999999999</v>
      </c>
      <c r="L8" s="9">
        <v>0.36299999999999999</v>
      </c>
      <c r="M8" s="25">
        <v>0.50800000000000001</v>
      </c>
      <c r="N8" s="10"/>
      <c r="O8" s="28" t="s">
        <v>183</v>
      </c>
      <c r="P8" s="9">
        <v>13.2</v>
      </c>
      <c r="Q8" s="9">
        <v>5.74</v>
      </c>
      <c r="R8" s="9">
        <v>1.08</v>
      </c>
      <c r="S8" s="25">
        <v>12.12</v>
      </c>
      <c r="T8" s="7"/>
      <c r="U8" s="7"/>
    </row>
    <row r="9" spans="1:21" x14ac:dyDescent="0.25">
      <c r="A9" s="72"/>
      <c r="B9" s="9" t="s">
        <v>134</v>
      </c>
      <c r="C9" s="9">
        <v>11.03</v>
      </c>
      <c r="D9" s="9">
        <v>1.49</v>
      </c>
      <c r="E9" s="9" t="s">
        <v>130</v>
      </c>
      <c r="F9" s="26" t="s">
        <v>130</v>
      </c>
      <c r="G9" s="10"/>
      <c r="H9" s="72"/>
      <c r="I9" s="9" t="s">
        <v>134</v>
      </c>
      <c r="J9" s="9">
        <v>3.0510000000000002</v>
      </c>
      <c r="K9" s="9">
        <v>0.16700000000000001</v>
      </c>
      <c r="L9" s="9">
        <v>0.161</v>
      </c>
      <c r="M9" s="25">
        <v>2.89</v>
      </c>
      <c r="N9" s="10"/>
      <c r="O9" s="28" t="s">
        <v>184</v>
      </c>
      <c r="P9" s="9">
        <v>1.1499999999999999</v>
      </c>
      <c r="Q9" s="9">
        <v>0.25</v>
      </c>
      <c r="R9" s="9" t="s">
        <v>130</v>
      </c>
      <c r="S9" s="26" t="s">
        <v>130</v>
      </c>
      <c r="T9" s="7"/>
      <c r="U9" s="7"/>
    </row>
    <row r="10" spans="1:21" x14ac:dyDescent="0.25">
      <c r="A10" s="72"/>
      <c r="B10" s="9" t="s">
        <v>135</v>
      </c>
      <c r="C10" s="9">
        <v>9.92</v>
      </c>
      <c r="D10" s="9" t="s">
        <v>164</v>
      </c>
      <c r="E10" s="9" t="s">
        <v>130</v>
      </c>
      <c r="F10" s="25" t="s">
        <v>130</v>
      </c>
      <c r="G10" s="9"/>
      <c r="H10" s="78" t="s">
        <v>136</v>
      </c>
      <c r="I10" s="9" t="s">
        <v>166</v>
      </c>
      <c r="J10" s="9">
        <v>1.907</v>
      </c>
      <c r="K10" s="9">
        <v>0.39600000000000002</v>
      </c>
      <c r="L10" s="9">
        <v>1.1830000000000001</v>
      </c>
      <c r="M10" s="25">
        <v>0.72399999999999998</v>
      </c>
      <c r="N10" s="7"/>
      <c r="O10" s="28" t="s">
        <v>185</v>
      </c>
      <c r="P10" s="9">
        <v>9.81</v>
      </c>
      <c r="Q10" s="9" t="s">
        <v>130</v>
      </c>
      <c r="R10" s="9">
        <v>1.51</v>
      </c>
      <c r="S10" s="25">
        <v>8.2899999999999991</v>
      </c>
      <c r="T10" s="7"/>
      <c r="U10" s="7"/>
    </row>
    <row r="11" spans="1:21" x14ac:dyDescent="0.25">
      <c r="A11" s="72" t="s">
        <v>136</v>
      </c>
      <c r="B11" s="9" t="s">
        <v>137</v>
      </c>
      <c r="C11" s="9">
        <v>6.74</v>
      </c>
      <c r="D11" s="9" t="s">
        <v>130</v>
      </c>
      <c r="E11" s="9">
        <v>2.63</v>
      </c>
      <c r="F11" s="25">
        <v>4.1100000000000003</v>
      </c>
      <c r="G11" s="9"/>
      <c r="H11" s="78"/>
      <c r="I11" s="9" t="s">
        <v>107</v>
      </c>
      <c r="J11" s="9">
        <v>2.448</v>
      </c>
      <c r="K11" s="9">
        <v>0.44800000000000001</v>
      </c>
      <c r="L11" s="9">
        <v>2.0270000000000001</v>
      </c>
      <c r="M11" s="25">
        <v>0.42099999999999999</v>
      </c>
      <c r="N11" s="7"/>
      <c r="O11" s="28" t="s">
        <v>186</v>
      </c>
      <c r="P11" s="9">
        <v>2.0299999999999998</v>
      </c>
      <c r="Q11" s="9" t="s">
        <v>130</v>
      </c>
      <c r="R11" s="10" t="s">
        <v>130</v>
      </c>
      <c r="S11" s="26" t="s">
        <v>130</v>
      </c>
      <c r="T11" s="7"/>
      <c r="U11" s="7"/>
    </row>
    <row r="12" spans="1:21" x14ac:dyDescent="0.25">
      <c r="A12" s="72"/>
      <c r="B12" s="9" t="s">
        <v>138</v>
      </c>
      <c r="C12" s="9">
        <v>5.62</v>
      </c>
      <c r="D12" s="9">
        <v>0.61</v>
      </c>
      <c r="E12" s="9">
        <v>2.7</v>
      </c>
      <c r="F12" s="25">
        <v>2.91</v>
      </c>
      <c r="G12" s="9"/>
      <c r="H12" s="78"/>
      <c r="I12" s="9" t="s">
        <v>108</v>
      </c>
      <c r="J12" s="9">
        <v>1.36</v>
      </c>
      <c r="K12" s="9">
        <v>0.64600000000000002</v>
      </c>
      <c r="L12" s="9" t="s">
        <v>130</v>
      </c>
      <c r="M12" s="26" t="s">
        <v>130</v>
      </c>
      <c r="N12" s="7"/>
      <c r="O12" s="28" t="s">
        <v>187</v>
      </c>
      <c r="P12" s="9">
        <v>2.66</v>
      </c>
      <c r="Q12" s="9">
        <v>1.71</v>
      </c>
      <c r="R12" s="9">
        <v>0.7</v>
      </c>
      <c r="S12" s="25">
        <v>1.96</v>
      </c>
      <c r="T12" s="7"/>
      <c r="U12" s="7"/>
    </row>
    <row r="13" spans="1:21" x14ac:dyDescent="0.25">
      <c r="A13" s="72"/>
      <c r="B13" s="9" t="s">
        <v>139</v>
      </c>
      <c r="C13" s="9">
        <v>4.9000000000000004</v>
      </c>
      <c r="D13" s="9">
        <v>0.21</v>
      </c>
      <c r="E13" s="9">
        <v>2.31</v>
      </c>
      <c r="F13" s="25">
        <v>2.59</v>
      </c>
      <c r="G13" s="9"/>
      <c r="H13" s="78"/>
      <c r="I13" s="9" t="s">
        <v>109</v>
      </c>
      <c r="J13" s="9">
        <v>3.4710000000000001</v>
      </c>
      <c r="K13" s="9">
        <v>9.0999999999999998E-2</v>
      </c>
      <c r="L13" s="9">
        <v>3.1850000000000001</v>
      </c>
      <c r="M13" s="25">
        <v>0.28499999999999998</v>
      </c>
      <c r="N13" s="7"/>
      <c r="O13" s="28" t="s">
        <v>188</v>
      </c>
      <c r="P13" s="9">
        <v>4.67</v>
      </c>
      <c r="Q13" s="9">
        <v>3.21</v>
      </c>
      <c r="R13" s="9">
        <v>0.4</v>
      </c>
      <c r="S13" s="25">
        <v>4.2699999999999996</v>
      </c>
      <c r="T13" s="7"/>
      <c r="U13" s="7"/>
    </row>
    <row r="14" spans="1:21" x14ac:dyDescent="0.25">
      <c r="A14" s="72"/>
      <c r="B14" s="9" t="s">
        <v>140</v>
      </c>
      <c r="C14" s="9">
        <v>6.27</v>
      </c>
      <c r="D14" s="9">
        <v>0.36</v>
      </c>
      <c r="E14" s="9">
        <v>1.48</v>
      </c>
      <c r="F14" s="25">
        <v>4.8</v>
      </c>
      <c r="G14" s="9"/>
      <c r="H14" s="78"/>
      <c r="I14" s="9" t="s">
        <v>110</v>
      </c>
      <c r="J14" s="9">
        <v>2.0009999999999999</v>
      </c>
      <c r="K14" s="9">
        <v>0.11</v>
      </c>
      <c r="L14" s="9" t="s">
        <v>130</v>
      </c>
      <c r="M14" s="26" t="s">
        <v>130</v>
      </c>
      <c r="N14" s="7"/>
      <c r="O14" s="28" t="s">
        <v>189</v>
      </c>
      <c r="P14" s="9">
        <v>2.91</v>
      </c>
      <c r="Q14" s="9">
        <v>1.66</v>
      </c>
      <c r="R14" s="9">
        <v>1.1299999999999999</v>
      </c>
      <c r="S14" s="25">
        <v>1.78</v>
      </c>
      <c r="T14" s="7"/>
      <c r="U14" s="7"/>
    </row>
    <row r="15" spans="1:21" x14ac:dyDescent="0.25">
      <c r="A15" s="72"/>
      <c r="B15" s="9" t="s">
        <v>141</v>
      </c>
      <c r="C15" s="9">
        <v>4.68</v>
      </c>
      <c r="D15" s="9">
        <v>0.32</v>
      </c>
      <c r="E15" s="9">
        <v>1.82</v>
      </c>
      <c r="F15" s="25">
        <v>2.86</v>
      </c>
      <c r="G15" s="9"/>
      <c r="H15" s="78"/>
      <c r="I15" s="9" t="s">
        <v>111</v>
      </c>
      <c r="J15" s="9">
        <v>5.6719999999999997</v>
      </c>
      <c r="K15" s="9">
        <v>0.65200000000000002</v>
      </c>
      <c r="L15" s="9">
        <v>1.7669999999999999</v>
      </c>
      <c r="M15" s="25">
        <v>3.9049999999999998</v>
      </c>
      <c r="N15" s="7"/>
      <c r="O15" s="28" t="s">
        <v>190</v>
      </c>
      <c r="P15" s="9">
        <v>2.39</v>
      </c>
      <c r="Q15" s="9">
        <v>1.44</v>
      </c>
      <c r="R15" s="9">
        <v>0.33</v>
      </c>
      <c r="S15" s="25">
        <v>2.06</v>
      </c>
      <c r="T15" s="7"/>
      <c r="U15" s="7"/>
    </row>
    <row r="16" spans="1:21" x14ac:dyDescent="0.25">
      <c r="A16" s="72"/>
      <c r="B16" s="9" t="s">
        <v>142</v>
      </c>
      <c r="C16" s="9">
        <v>4.32</v>
      </c>
      <c r="D16" s="9">
        <v>0.74</v>
      </c>
      <c r="E16" s="9">
        <v>2.33</v>
      </c>
      <c r="F16" s="25">
        <v>1.99</v>
      </c>
      <c r="G16" s="9"/>
      <c r="H16" s="78"/>
      <c r="I16" s="9" t="s">
        <v>112</v>
      </c>
      <c r="J16" s="9">
        <v>6.28</v>
      </c>
      <c r="K16" s="9">
        <v>0.29199999999999998</v>
      </c>
      <c r="L16" s="9">
        <v>2.2229999999999999</v>
      </c>
      <c r="M16" s="25">
        <v>4.0570000000000004</v>
      </c>
      <c r="N16" s="7"/>
      <c r="O16" s="28" t="s">
        <v>191</v>
      </c>
      <c r="P16" s="9">
        <v>20.99</v>
      </c>
      <c r="Q16" s="9">
        <v>8.9</v>
      </c>
      <c r="R16" s="9" t="s">
        <v>130</v>
      </c>
      <c r="S16" s="26" t="s">
        <v>130</v>
      </c>
      <c r="T16" s="7"/>
      <c r="U16" s="7"/>
    </row>
    <row r="17" spans="1:21" x14ac:dyDescent="0.25">
      <c r="A17" s="72"/>
      <c r="B17" s="9" t="s">
        <v>143</v>
      </c>
      <c r="C17" s="9">
        <v>3.34</v>
      </c>
      <c r="D17" s="9" t="s">
        <v>130</v>
      </c>
      <c r="E17" s="9">
        <v>0.95</v>
      </c>
      <c r="F17" s="25">
        <v>2.39</v>
      </c>
      <c r="G17" s="9"/>
      <c r="H17" s="78"/>
      <c r="I17" s="9" t="s">
        <v>113</v>
      </c>
      <c r="J17" s="9">
        <v>2.6480000000000001</v>
      </c>
      <c r="K17" s="9">
        <v>0.23599999999999999</v>
      </c>
      <c r="L17" s="9" t="s">
        <v>130</v>
      </c>
      <c r="M17" s="26" t="s">
        <v>130</v>
      </c>
      <c r="N17" s="7"/>
      <c r="O17" s="28" t="s">
        <v>192</v>
      </c>
      <c r="P17" s="9">
        <v>1.18</v>
      </c>
      <c r="Q17" s="9">
        <v>0.45</v>
      </c>
      <c r="R17" s="9">
        <v>1.06</v>
      </c>
      <c r="S17" s="25">
        <v>0.12</v>
      </c>
      <c r="T17" s="7"/>
      <c r="U17" s="7"/>
    </row>
    <row r="18" spans="1:21" x14ac:dyDescent="0.25">
      <c r="A18" s="72"/>
      <c r="B18" s="9" t="s">
        <v>144</v>
      </c>
      <c r="C18" s="9">
        <v>14.32</v>
      </c>
      <c r="D18" s="9">
        <v>2.0099999999999998</v>
      </c>
      <c r="E18" s="9">
        <v>0.96</v>
      </c>
      <c r="F18" s="25">
        <v>13.35</v>
      </c>
      <c r="G18" s="9"/>
      <c r="H18" s="78"/>
      <c r="I18" s="9" t="s">
        <v>114</v>
      </c>
      <c r="J18" s="9">
        <v>2.3849999999999998</v>
      </c>
      <c r="K18" s="9">
        <v>0.98699999999999999</v>
      </c>
      <c r="L18" s="9">
        <v>1.4770000000000001</v>
      </c>
      <c r="M18" s="25">
        <v>0.90800000000000003</v>
      </c>
      <c r="N18" s="7"/>
      <c r="O18" s="28" t="s">
        <v>193</v>
      </c>
      <c r="P18" s="9">
        <v>3.03</v>
      </c>
      <c r="Q18" s="9">
        <v>1.27</v>
      </c>
      <c r="R18" s="9" t="s">
        <v>130</v>
      </c>
      <c r="S18" s="26" t="s">
        <v>130</v>
      </c>
      <c r="T18" s="7"/>
      <c r="U18" s="7"/>
    </row>
    <row r="19" spans="1:21" x14ac:dyDescent="0.25">
      <c r="A19" s="72"/>
      <c r="B19" s="9" t="s">
        <v>145</v>
      </c>
      <c r="C19" s="9">
        <v>24.26</v>
      </c>
      <c r="D19" s="9">
        <v>0.93</v>
      </c>
      <c r="E19" s="9">
        <v>0.95</v>
      </c>
      <c r="F19" s="25">
        <v>23.3</v>
      </c>
      <c r="G19" s="9"/>
      <c r="H19" s="78"/>
      <c r="I19" s="9" t="s">
        <v>115</v>
      </c>
      <c r="J19" s="9">
        <v>0.90900000000000003</v>
      </c>
      <c r="K19" s="9">
        <v>0.33100000000000002</v>
      </c>
      <c r="L19" s="9" t="s">
        <v>130</v>
      </c>
      <c r="M19" s="26" t="s">
        <v>130</v>
      </c>
      <c r="N19" s="7"/>
      <c r="O19" s="28" t="s">
        <v>194</v>
      </c>
      <c r="P19" s="9">
        <v>10.82</v>
      </c>
      <c r="Q19" s="9">
        <v>9.41</v>
      </c>
      <c r="R19" s="9">
        <v>1.5</v>
      </c>
      <c r="S19" s="25">
        <v>9.32</v>
      </c>
      <c r="T19" s="7"/>
      <c r="U19" s="7"/>
    </row>
    <row r="20" spans="1:21" x14ac:dyDescent="0.25">
      <c r="A20" s="72"/>
      <c r="B20" s="9" t="s">
        <v>146</v>
      </c>
      <c r="C20" s="9">
        <v>4.0999999999999996</v>
      </c>
      <c r="D20" s="9">
        <v>1.3</v>
      </c>
      <c r="E20" s="9" t="s">
        <v>130</v>
      </c>
      <c r="F20" s="26" t="s">
        <v>130</v>
      </c>
      <c r="G20" s="10"/>
      <c r="H20" s="78"/>
      <c r="I20" s="9" t="s">
        <v>116</v>
      </c>
      <c r="J20" s="9">
        <v>2.8159999999999998</v>
      </c>
      <c r="K20" s="9">
        <v>0.33900000000000002</v>
      </c>
      <c r="L20" s="9" t="s">
        <v>130</v>
      </c>
      <c r="M20" s="26" t="s">
        <v>130</v>
      </c>
      <c r="N20" s="7"/>
      <c r="O20" s="28" t="s">
        <v>195</v>
      </c>
      <c r="P20" s="9">
        <v>18.41</v>
      </c>
      <c r="Q20" s="9">
        <v>3.58</v>
      </c>
      <c r="R20" s="9">
        <v>1.19</v>
      </c>
      <c r="S20" s="25">
        <v>17.22</v>
      </c>
      <c r="T20" s="7"/>
      <c r="U20" s="7"/>
    </row>
    <row r="21" spans="1:21" x14ac:dyDescent="0.25">
      <c r="A21" s="72"/>
      <c r="B21" s="9" t="s">
        <v>147</v>
      </c>
      <c r="C21" s="9">
        <v>5.43</v>
      </c>
      <c r="D21" s="9">
        <v>2.04</v>
      </c>
      <c r="E21" s="9" t="s">
        <v>130</v>
      </c>
      <c r="F21" s="26" t="s">
        <v>130</v>
      </c>
      <c r="G21" s="10"/>
      <c r="H21" s="78"/>
      <c r="I21" s="9" t="s">
        <v>117</v>
      </c>
      <c r="J21" s="9">
        <v>1.5229999999999999</v>
      </c>
      <c r="K21" s="9">
        <v>0.25900000000000001</v>
      </c>
      <c r="L21" s="9" t="s">
        <v>130</v>
      </c>
      <c r="M21" s="26" t="s">
        <v>130</v>
      </c>
      <c r="N21" s="7"/>
      <c r="O21" s="28" t="s">
        <v>196</v>
      </c>
      <c r="P21" s="9">
        <v>17.25</v>
      </c>
      <c r="Q21" s="9">
        <v>3.96</v>
      </c>
      <c r="R21" s="9">
        <v>0.97</v>
      </c>
      <c r="S21" s="25">
        <v>16.28</v>
      </c>
      <c r="T21" s="7"/>
      <c r="U21" s="7"/>
    </row>
    <row r="22" spans="1:21" x14ac:dyDescent="0.25">
      <c r="A22" s="72"/>
      <c r="B22" s="9" t="s">
        <v>148</v>
      </c>
      <c r="C22" s="9">
        <v>5.86</v>
      </c>
      <c r="D22" s="9">
        <v>0.9</v>
      </c>
      <c r="E22" s="9">
        <v>1.78</v>
      </c>
      <c r="F22" s="25">
        <v>4.08</v>
      </c>
      <c r="G22" s="9"/>
      <c r="H22" s="78"/>
      <c r="I22" s="9" t="s">
        <v>118</v>
      </c>
      <c r="J22" s="9">
        <v>2.19</v>
      </c>
      <c r="K22" s="9">
        <v>0.47599999999999998</v>
      </c>
      <c r="L22" s="9" t="s">
        <v>130</v>
      </c>
      <c r="M22" s="26" t="s">
        <v>130</v>
      </c>
      <c r="N22" s="7"/>
      <c r="O22" s="28" t="s">
        <v>197</v>
      </c>
      <c r="P22" s="9">
        <v>11.88</v>
      </c>
      <c r="Q22" s="9">
        <v>0.42</v>
      </c>
      <c r="R22" s="9">
        <v>0.67</v>
      </c>
      <c r="S22" s="25">
        <v>11.21</v>
      </c>
      <c r="T22" s="7"/>
      <c r="U22" s="7"/>
    </row>
    <row r="23" spans="1:21" x14ac:dyDescent="0.25">
      <c r="A23" s="72"/>
      <c r="B23" s="9" t="s">
        <v>149</v>
      </c>
      <c r="C23" s="9">
        <v>4.12</v>
      </c>
      <c r="D23" s="9" t="s">
        <v>130</v>
      </c>
      <c r="E23" s="9">
        <v>3.14</v>
      </c>
      <c r="F23" s="25">
        <v>0.98</v>
      </c>
      <c r="G23" s="9"/>
      <c r="H23" s="78"/>
      <c r="I23" s="9" t="s">
        <v>119</v>
      </c>
      <c r="J23" s="9">
        <v>0.64300000000000002</v>
      </c>
      <c r="K23" s="9">
        <v>0.254</v>
      </c>
      <c r="L23" s="9" t="s">
        <v>130</v>
      </c>
      <c r="M23" s="26" t="s">
        <v>130</v>
      </c>
      <c r="N23" s="7"/>
      <c r="O23" s="28" t="s">
        <v>198</v>
      </c>
      <c r="P23" s="9">
        <v>6.76</v>
      </c>
      <c r="Q23" s="9">
        <v>0.62</v>
      </c>
      <c r="R23" s="9">
        <v>1.29</v>
      </c>
      <c r="S23" s="25">
        <v>5.47</v>
      </c>
      <c r="T23" s="7"/>
      <c r="U23" s="7"/>
    </row>
    <row r="24" spans="1:21" x14ac:dyDescent="0.25">
      <c r="A24" s="72"/>
      <c r="B24" s="9" t="s">
        <v>150</v>
      </c>
      <c r="C24" s="9">
        <v>6.81</v>
      </c>
      <c r="D24" s="9">
        <v>0.02</v>
      </c>
      <c r="E24" s="9">
        <v>2.2400000000000002</v>
      </c>
      <c r="F24" s="25">
        <v>4.57</v>
      </c>
      <c r="G24" s="9"/>
      <c r="H24" s="78"/>
      <c r="I24" s="9" t="s">
        <v>120</v>
      </c>
      <c r="J24" s="9">
        <v>2.3029999999999999</v>
      </c>
      <c r="K24" s="9">
        <v>0.13800000000000001</v>
      </c>
      <c r="L24" s="9">
        <v>1.2110000000000001</v>
      </c>
      <c r="M24" s="25">
        <v>1.0920000000000001</v>
      </c>
      <c r="N24" s="7"/>
      <c r="O24" s="28" t="s">
        <v>199</v>
      </c>
      <c r="P24" s="9">
        <v>5.37</v>
      </c>
      <c r="Q24" s="9">
        <v>1.71</v>
      </c>
      <c r="R24" s="9">
        <v>1.06</v>
      </c>
      <c r="S24" s="25">
        <v>4.3099999999999996</v>
      </c>
      <c r="T24" s="7"/>
      <c r="U24" s="7"/>
    </row>
    <row r="25" spans="1:21" x14ac:dyDescent="0.25">
      <c r="A25" s="72"/>
      <c r="B25" s="9" t="s">
        <v>151</v>
      </c>
      <c r="C25" s="9">
        <v>4.3600000000000003</v>
      </c>
      <c r="D25" s="9" t="s">
        <v>130</v>
      </c>
      <c r="E25" s="9">
        <v>2.56</v>
      </c>
      <c r="F25" s="25">
        <v>1.8</v>
      </c>
      <c r="G25" s="9"/>
      <c r="H25" s="78"/>
      <c r="I25" s="9" t="s">
        <v>121</v>
      </c>
      <c r="J25" s="9">
        <v>2.4630000000000001</v>
      </c>
      <c r="K25" s="9">
        <v>0.221</v>
      </c>
      <c r="L25" s="9" t="s">
        <v>130</v>
      </c>
      <c r="M25" s="26" t="s">
        <v>130</v>
      </c>
      <c r="N25" s="7"/>
      <c r="O25" s="28" t="s">
        <v>200</v>
      </c>
      <c r="P25" s="9">
        <v>1.43</v>
      </c>
      <c r="Q25" s="9">
        <v>0.75</v>
      </c>
      <c r="R25" s="9">
        <v>0.99</v>
      </c>
      <c r="S25" s="25">
        <v>0.44</v>
      </c>
    </row>
    <row r="26" spans="1:21" x14ac:dyDescent="0.25">
      <c r="A26" s="72"/>
      <c r="B26" s="9" t="s">
        <v>152</v>
      </c>
      <c r="C26" s="9">
        <v>3.7</v>
      </c>
      <c r="D26" s="9" t="s">
        <v>130</v>
      </c>
      <c r="E26" s="9">
        <v>1.46</v>
      </c>
      <c r="F26" s="25">
        <v>2.2400000000000002</v>
      </c>
      <c r="G26" s="9"/>
      <c r="H26" s="78"/>
      <c r="I26" s="9" t="s">
        <v>122</v>
      </c>
      <c r="J26" s="9">
        <v>3.6589999999999998</v>
      </c>
      <c r="K26" s="9">
        <v>0.47699999999999998</v>
      </c>
      <c r="L26" s="9">
        <v>1.5629999999999999</v>
      </c>
      <c r="M26" s="25">
        <v>2.0950000000000002</v>
      </c>
      <c r="N26" s="7"/>
      <c r="O26" s="29" t="s">
        <v>201</v>
      </c>
      <c r="P26" s="24">
        <v>2.59</v>
      </c>
      <c r="Q26" s="24">
        <v>0.66</v>
      </c>
      <c r="R26" s="24">
        <v>1.72</v>
      </c>
      <c r="S26" s="27">
        <v>0.87</v>
      </c>
    </row>
    <row r="27" spans="1:21" x14ac:dyDescent="0.25">
      <c r="A27" s="72"/>
      <c r="B27" s="9" t="s">
        <v>153</v>
      </c>
      <c r="C27" s="9">
        <v>7.64</v>
      </c>
      <c r="D27" s="9">
        <v>0.77</v>
      </c>
      <c r="E27" s="9">
        <v>1.08</v>
      </c>
      <c r="F27" s="25">
        <v>6.56</v>
      </c>
      <c r="G27" s="9"/>
      <c r="H27" s="78"/>
      <c r="I27" s="9" t="s">
        <v>167</v>
      </c>
      <c r="J27" s="9">
        <v>1.1120000000000001</v>
      </c>
      <c r="K27" s="9">
        <v>0.41299999999999998</v>
      </c>
      <c r="L27" s="9" t="s">
        <v>130</v>
      </c>
      <c r="M27" s="26" t="s">
        <v>130</v>
      </c>
      <c r="N27" s="7"/>
    </row>
    <row r="28" spans="1:21" x14ac:dyDescent="0.25">
      <c r="A28" s="72"/>
      <c r="B28" s="9" t="s">
        <v>154</v>
      </c>
      <c r="C28" s="9">
        <v>7.98</v>
      </c>
      <c r="D28" s="9" t="s">
        <v>130</v>
      </c>
      <c r="E28" s="9">
        <v>1.45</v>
      </c>
      <c r="F28" s="25">
        <v>6.53</v>
      </c>
      <c r="G28" s="9"/>
      <c r="H28" s="78"/>
      <c r="I28" s="9" t="s">
        <v>168</v>
      </c>
      <c r="J28" s="9">
        <v>1.0960000000000001</v>
      </c>
      <c r="K28" s="9">
        <v>2.5000000000000001E-2</v>
      </c>
      <c r="L28" s="9">
        <v>0.745</v>
      </c>
      <c r="M28" s="25">
        <v>0.35099999999999998</v>
      </c>
      <c r="N28" s="7"/>
    </row>
    <row r="29" spans="1:21" x14ac:dyDescent="0.25">
      <c r="A29" s="72"/>
      <c r="B29" s="9" t="s">
        <v>155</v>
      </c>
      <c r="C29" s="9">
        <v>3.83</v>
      </c>
      <c r="D29" s="9" t="s">
        <v>130</v>
      </c>
      <c r="E29" s="9">
        <v>2.66</v>
      </c>
      <c r="F29" s="25">
        <v>1.17</v>
      </c>
      <c r="G29" s="9"/>
      <c r="H29" s="78"/>
      <c r="I29" s="9" t="s">
        <v>169</v>
      </c>
      <c r="J29" s="9">
        <v>0.83</v>
      </c>
      <c r="K29" s="9">
        <v>8.3000000000000004E-2</v>
      </c>
      <c r="L29" s="9">
        <v>0.53</v>
      </c>
      <c r="M29" s="25">
        <v>0.3</v>
      </c>
      <c r="N29" s="7"/>
    </row>
    <row r="30" spans="1:21" x14ac:dyDescent="0.25">
      <c r="A30" s="72"/>
      <c r="B30" s="9" t="s">
        <v>156</v>
      </c>
      <c r="C30" s="9">
        <v>6.22</v>
      </c>
      <c r="D30" s="9" t="s">
        <v>130</v>
      </c>
      <c r="E30" s="9">
        <v>2.12</v>
      </c>
      <c r="F30" s="25">
        <v>4.0999999999999996</v>
      </c>
      <c r="G30" s="9"/>
      <c r="H30" s="78"/>
      <c r="I30" s="9" t="s">
        <v>170</v>
      </c>
      <c r="J30" s="9">
        <v>3</v>
      </c>
      <c r="K30" s="9">
        <v>0.73</v>
      </c>
      <c r="L30" s="9">
        <v>2.444</v>
      </c>
      <c r="M30" s="25">
        <v>0.55600000000000005</v>
      </c>
      <c r="N30" s="7"/>
    </row>
    <row r="31" spans="1:21" x14ac:dyDescent="0.25">
      <c r="A31" s="72"/>
      <c r="B31" s="9" t="s">
        <v>157</v>
      </c>
      <c r="C31" s="9">
        <v>5.85</v>
      </c>
      <c r="D31" s="9">
        <v>0.52</v>
      </c>
      <c r="E31" s="9">
        <v>2.4</v>
      </c>
      <c r="F31" s="25">
        <v>3.45</v>
      </c>
      <c r="G31" s="9"/>
      <c r="H31" s="78"/>
      <c r="I31" s="9" t="s">
        <v>171</v>
      </c>
      <c r="J31" s="9">
        <v>2.7930000000000001</v>
      </c>
      <c r="K31" s="9">
        <v>0.14699999999999999</v>
      </c>
      <c r="L31" s="9">
        <v>1.345</v>
      </c>
      <c r="M31" s="25">
        <v>1.448</v>
      </c>
      <c r="N31" s="7"/>
    </row>
    <row r="32" spans="1:21" x14ac:dyDescent="0.25">
      <c r="A32" s="72"/>
      <c r="B32" s="9" t="s">
        <v>158</v>
      </c>
      <c r="C32" s="9">
        <v>9.82</v>
      </c>
      <c r="D32" s="9" t="s">
        <v>130</v>
      </c>
      <c r="E32" s="9">
        <v>1.98</v>
      </c>
      <c r="F32" s="25">
        <v>7.84</v>
      </c>
      <c r="G32" s="9"/>
      <c r="H32" s="78"/>
      <c r="I32" s="9" t="s">
        <v>172</v>
      </c>
      <c r="J32" s="9">
        <v>2.0049999999999999</v>
      </c>
      <c r="K32" s="9">
        <v>0.183</v>
      </c>
      <c r="L32" s="9">
        <v>1.036</v>
      </c>
      <c r="M32" s="25">
        <v>0.97</v>
      </c>
      <c r="N32" s="7"/>
    </row>
    <row r="33" spans="1:14" x14ac:dyDescent="0.25">
      <c r="A33" s="72"/>
      <c r="B33" s="9" t="s">
        <v>159</v>
      </c>
      <c r="C33" s="9">
        <v>5.92</v>
      </c>
      <c r="D33" s="9" t="s">
        <v>130</v>
      </c>
      <c r="E33" s="9">
        <v>1.51</v>
      </c>
      <c r="F33" s="25">
        <v>4.41</v>
      </c>
      <c r="H33" s="78"/>
      <c r="I33" s="9" t="s">
        <v>173</v>
      </c>
      <c r="J33" s="9">
        <v>3.125</v>
      </c>
      <c r="K33" s="9">
        <v>6.4000000000000001E-2</v>
      </c>
      <c r="L33" s="9">
        <v>2.2509999999999999</v>
      </c>
      <c r="M33" s="25">
        <v>0.873</v>
      </c>
      <c r="N33" s="7"/>
    </row>
    <row r="34" spans="1:14" x14ac:dyDescent="0.25">
      <c r="A34" s="72"/>
      <c r="B34" s="9" t="s">
        <v>160</v>
      </c>
      <c r="C34" s="9">
        <v>5.96</v>
      </c>
      <c r="D34" s="9">
        <v>0.68</v>
      </c>
      <c r="E34" s="9">
        <v>1.68</v>
      </c>
      <c r="F34" s="25">
        <v>4.28</v>
      </c>
      <c r="G34" s="9"/>
      <c r="H34" s="78"/>
      <c r="I34" s="9" t="s">
        <v>174</v>
      </c>
      <c r="J34" s="9">
        <v>0.90900000000000003</v>
      </c>
      <c r="K34" s="9" t="s">
        <v>130</v>
      </c>
      <c r="L34" s="9">
        <v>0.84399999999999997</v>
      </c>
      <c r="M34" s="25">
        <v>6.5000000000000002E-2</v>
      </c>
      <c r="N34" s="7"/>
    </row>
    <row r="35" spans="1:14" x14ac:dyDescent="0.25">
      <c r="A35" s="72"/>
      <c r="B35" s="9" t="s">
        <v>161</v>
      </c>
      <c r="C35" s="9">
        <v>5.69</v>
      </c>
      <c r="D35" s="9">
        <v>0.55000000000000004</v>
      </c>
      <c r="E35" s="9">
        <v>3.5</v>
      </c>
      <c r="F35" s="25">
        <v>2.19</v>
      </c>
      <c r="H35" s="78"/>
      <c r="I35" s="9" t="s">
        <v>175</v>
      </c>
      <c r="J35" s="9">
        <v>0.95099999999999996</v>
      </c>
      <c r="K35" s="9">
        <v>7.4999999999999997E-2</v>
      </c>
      <c r="L35" s="9">
        <v>0.25800000000000001</v>
      </c>
      <c r="M35" s="25">
        <v>0.69199999999999995</v>
      </c>
      <c r="N35" s="7"/>
    </row>
    <row r="36" spans="1:14" x14ac:dyDescent="0.25">
      <c r="A36" s="72"/>
      <c r="B36" s="9" t="s">
        <v>162</v>
      </c>
      <c r="C36" s="9">
        <v>7.93</v>
      </c>
      <c r="D36" s="9">
        <v>0.79</v>
      </c>
      <c r="E36" s="9">
        <v>1.96</v>
      </c>
      <c r="F36" s="25">
        <v>5.97</v>
      </c>
      <c r="G36" s="9"/>
      <c r="H36" s="78"/>
      <c r="I36" s="9" t="s">
        <v>176</v>
      </c>
      <c r="J36" s="9">
        <v>1.5029999999999999</v>
      </c>
      <c r="K36" s="9">
        <v>6.3E-2</v>
      </c>
      <c r="L36" s="9">
        <v>0.24399999999999999</v>
      </c>
      <c r="M36" s="25">
        <v>1.2589999999999999</v>
      </c>
      <c r="N36" s="7"/>
    </row>
    <row r="37" spans="1:14" x14ac:dyDescent="0.25">
      <c r="A37" s="80"/>
      <c r="B37" s="24" t="s">
        <v>163</v>
      </c>
      <c r="C37" s="24">
        <v>4.21</v>
      </c>
      <c r="D37" s="24">
        <v>0.54</v>
      </c>
      <c r="E37" s="24">
        <v>1.07</v>
      </c>
      <c r="F37" s="27">
        <v>3.14</v>
      </c>
      <c r="G37" s="9"/>
      <c r="H37" s="78"/>
      <c r="I37" s="9" t="s">
        <v>177</v>
      </c>
      <c r="J37" s="9">
        <v>0.66100000000000003</v>
      </c>
      <c r="K37" s="9">
        <v>8.9999999999999993E-3</v>
      </c>
      <c r="L37" s="9" t="s">
        <v>130</v>
      </c>
      <c r="M37" s="26" t="s">
        <v>130</v>
      </c>
      <c r="N37" s="7"/>
    </row>
    <row r="38" spans="1:14" x14ac:dyDescent="0.25">
      <c r="H38" s="79"/>
      <c r="I38" s="24" t="s">
        <v>178</v>
      </c>
      <c r="J38" s="24">
        <v>2.1869999999999998</v>
      </c>
      <c r="K38" s="24" t="s">
        <v>164</v>
      </c>
      <c r="L38" s="24">
        <v>1.843</v>
      </c>
      <c r="M38" s="27">
        <v>0.34399999999999997</v>
      </c>
      <c r="N38" s="7"/>
    </row>
    <row r="39" spans="1:14" x14ac:dyDescent="0.25">
      <c r="H39" s="8"/>
    </row>
    <row r="40" spans="1:14" x14ac:dyDescent="0.25">
      <c r="H40" s="8"/>
    </row>
    <row r="41" spans="1:14" x14ac:dyDescent="0.25">
      <c r="H41" s="8"/>
    </row>
  </sheetData>
  <mergeCells count="21">
    <mergeCell ref="A1:D1"/>
    <mergeCell ref="H5:H9"/>
    <mergeCell ref="H10:H38"/>
    <mergeCell ref="H2:M2"/>
    <mergeCell ref="A3:B4"/>
    <mergeCell ref="C3:D3"/>
    <mergeCell ref="E3:F3"/>
    <mergeCell ref="A5:A10"/>
    <mergeCell ref="A11:A37"/>
    <mergeCell ref="A2:F2"/>
    <mergeCell ref="O2:S2"/>
    <mergeCell ref="G3:G4"/>
    <mergeCell ref="H3:I4"/>
    <mergeCell ref="J3:K3"/>
    <mergeCell ref="L3:M3"/>
    <mergeCell ref="T3:T4"/>
    <mergeCell ref="U3:U4"/>
    <mergeCell ref="N3:N4"/>
    <mergeCell ref="O3:O4"/>
    <mergeCell ref="P3:Q3"/>
    <mergeCell ref="R3:S3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358"/>
  <sheetViews>
    <sheetView zoomScale="70" zoomScaleNormal="70" workbookViewId="0">
      <selection activeCell="C44" sqref="C44"/>
    </sheetView>
  </sheetViews>
  <sheetFormatPr defaultColWidth="8.77734375" defaultRowHeight="13.8" x14ac:dyDescent="0.25"/>
  <cols>
    <col min="1" max="1" width="27.21875" style="11" customWidth="1"/>
    <col min="2" max="2" width="17.77734375" style="11" customWidth="1"/>
    <col min="3" max="3" width="18.44140625" style="11" customWidth="1"/>
    <col min="4" max="4" width="16.5546875" style="11" customWidth="1"/>
    <col min="5" max="5" width="8.77734375" style="11"/>
    <col min="6" max="6" width="19.109375" style="11" customWidth="1"/>
    <col min="7" max="7" width="11.5546875" style="11" customWidth="1"/>
    <col min="8" max="8" width="11.44140625" style="11" customWidth="1"/>
    <col min="9" max="9" width="8.44140625" style="11" customWidth="1"/>
    <col min="10" max="10" width="8.77734375" style="11"/>
    <col min="11" max="11" width="15.21875" style="11" customWidth="1"/>
    <col min="12" max="12" width="13.88671875" style="11" customWidth="1"/>
    <col min="13" max="13" width="13.33203125" style="11" customWidth="1"/>
    <col min="14" max="14" width="11.21875" style="11" customWidth="1"/>
    <col min="15" max="15" width="8.77734375" style="11"/>
    <col min="16" max="16" width="24.77734375" style="11" customWidth="1"/>
    <col min="17" max="17" width="12.77734375" style="11" customWidth="1"/>
    <col min="18" max="19" width="10.44140625" style="11" customWidth="1"/>
    <col min="20" max="20" width="8.77734375" style="11"/>
    <col min="21" max="21" width="18.33203125" style="11" customWidth="1"/>
    <col min="22" max="22" width="10.88671875" style="11" customWidth="1"/>
    <col min="23" max="23" width="8.77734375" style="11"/>
    <col min="24" max="24" width="10" style="11" customWidth="1"/>
    <col min="25" max="25" width="18.44140625" style="11" customWidth="1"/>
    <col min="26" max="26" width="12.109375" style="11" customWidth="1"/>
    <col min="27" max="27" width="11.109375" style="11" customWidth="1"/>
    <col min="28" max="28" width="12.21875" style="11" customWidth="1"/>
    <col min="29" max="29" width="8.77734375" style="11"/>
    <col min="30" max="30" width="15.5546875" style="11" customWidth="1"/>
    <col min="31" max="31" width="22" style="11" customWidth="1"/>
    <col min="32" max="32" width="10.109375" style="11" customWidth="1"/>
    <col min="33" max="33" width="10.44140625" style="11" customWidth="1"/>
    <col min="34" max="34" width="10" style="11" customWidth="1"/>
    <col min="35" max="35" width="8.77734375" style="11"/>
    <col min="36" max="36" width="17.77734375" style="11" customWidth="1"/>
    <col min="37" max="37" width="17.44140625" style="11" customWidth="1"/>
    <col min="38" max="16384" width="8.77734375" style="11"/>
  </cols>
  <sheetData>
    <row r="1" spans="1:37" x14ac:dyDescent="0.25">
      <c r="A1" s="12" t="s">
        <v>618</v>
      </c>
      <c r="F1" s="82" t="s">
        <v>362</v>
      </c>
      <c r="G1" s="82"/>
      <c r="H1" s="82"/>
      <c r="K1" s="82" t="s">
        <v>361</v>
      </c>
      <c r="L1" s="82"/>
      <c r="M1" s="82"/>
      <c r="N1" s="82"/>
      <c r="P1" s="82" t="s">
        <v>603</v>
      </c>
      <c r="Q1" s="82"/>
      <c r="R1" s="82"/>
      <c r="S1" s="82"/>
      <c r="U1" s="82" t="s">
        <v>599</v>
      </c>
      <c r="V1" s="82"/>
      <c r="Y1" s="12" t="s">
        <v>595</v>
      </c>
      <c r="AE1" s="82" t="s">
        <v>601</v>
      </c>
      <c r="AF1" s="82"/>
      <c r="AJ1" s="12" t="s">
        <v>602</v>
      </c>
    </row>
    <row r="2" spans="1:37" ht="21" customHeight="1" x14ac:dyDescent="0.25">
      <c r="A2" s="60" t="s">
        <v>619</v>
      </c>
      <c r="B2" s="13"/>
      <c r="C2" s="13"/>
      <c r="D2" s="13"/>
      <c r="F2" s="83" t="s">
        <v>251</v>
      </c>
      <c r="G2" s="83"/>
      <c r="H2" s="83"/>
      <c r="K2" s="83" t="s">
        <v>360</v>
      </c>
      <c r="L2" s="83"/>
      <c r="M2" s="83"/>
      <c r="N2" s="83"/>
      <c r="P2" s="83" t="s">
        <v>424</v>
      </c>
      <c r="Q2" s="83"/>
      <c r="R2" s="83"/>
      <c r="S2" s="83"/>
      <c r="U2" s="81" t="s">
        <v>430</v>
      </c>
      <c r="V2" s="81"/>
      <c r="X2" s="85" t="s">
        <v>509</v>
      </c>
      <c r="Y2" s="83" t="s">
        <v>505</v>
      </c>
      <c r="Z2" s="83"/>
      <c r="AA2" s="83"/>
      <c r="AB2" s="83"/>
      <c r="AD2" s="87" t="s">
        <v>509</v>
      </c>
      <c r="AE2" s="84" t="s">
        <v>562</v>
      </c>
      <c r="AF2" s="84"/>
      <c r="AG2" s="84"/>
      <c r="AH2" s="84"/>
      <c r="AJ2" s="84" t="s">
        <v>563</v>
      </c>
      <c r="AK2" s="84"/>
    </row>
    <row r="3" spans="1:37" x14ac:dyDescent="0.25">
      <c r="A3" s="13" t="s">
        <v>620</v>
      </c>
      <c r="B3" s="15" t="s">
        <v>621</v>
      </c>
      <c r="C3" s="15" t="s">
        <v>622</v>
      </c>
      <c r="D3" s="15" t="s">
        <v>623</v>
      </c>
      <c r="F3" s="84" t="s">
        <v>250</v>
      </c>
      <c r="G3" s="84" t="s">
        <v>247</v>
      </c>
      <c r="H3" s="84"/>
      <c r="K3" s="13" t="s">
        <v>250</v>
      </c>
      <c r="L3" s="13" t="s">
        <v>4</v>
      </c>
      <c r="M3" s="13" t="s">
        <v>426</v>
      </c>
      <c r="N3" s="13" t="s">
        <v>427</v>
      </c>
      <c r="P3" s="13" t="s">
        <v>399</v>
      </c>
      <c r="Q3" s="13" t="s">
        <v>247</v>
      </c>
      <c r="R3" s="13" t="s">
        <v>426</v>
      </c>
      <c r="S3" s="13" t="s">
        <v>427</v>
      </c>
      <c r="U3" s="81"/>
      <c r="V3" s="81"/>
      <c r="X3" s="86"/>
      <c r="Y3" s="13" t="s">
        <v>123</v>
      </c>
      <c r="Z3" s="13" t="s">
        <v>247</v>
      </c>
      <c r="AA3" s="13" t="s">
        <v>426</v>
      </c>
      <c r="AB3" s="13" t="s">
        <v>427</v>
      </c>
      <c r="AD3" s="87"/>
      <c r="AE3" s="14" t="s">
        <v>123</v>
      </c>
      <c r="AF3" s="14" t="s">
        <v>246</v>
      </c>
      <c r="AG3" s="14" t="s">
        <v>425</v>
      </c>
      <c r="AH3" s="14" t="s">
        <v>508</v>
      </c>
      <c r="AJ3" s="14" t="s">
        <v>250</v>
      </c>
      <c r="AK3" s="14" t="s">
        <v>247</v>
      </c>
    </row>
    <row r="4" spans="1:37" x14ac:dyDescent="0.25">
      <c r="A4" s="13" t="s">
        <v>624</v>
      </c>
      <c r="B4" s="15" t="s">
        <v>124</v>
      </c>
      <c r="C4" s="15">
        <v>8.0370000000000008</v>
      </c>
      <c r="D4" s="15">
        <v>5500</v>
      </c>
      <c r="F4" s="84"/>
      <c r="G4" s="14" t="s">
        <v>252</v>
      </c>
      <c r="H4" s="14" t="s">
        <v>253</v>
      </c>
      <c r="K4" s="13" t="s">
        <v>286</v>
      </c>
      <c r="L4" s="15">
        <v>1.3569933312654101</v>
      </c>
      <c r="M4" s="15">
        <v>0.93</v>
      </c>
      <c r="N4" s="15">
        <v>0.42699333126541006</v>
      </c>
      <c r="P4" s="13" t="s">
        <v>412</v>
      </c>
      <c r="Q4" s="15">
        <v>4.8205088807793004</v>
      </c>
      <c r="R4" s="15">
        <v>0.65114532089030197</v>
      </c>
      <c r="S4" s="15">
        <v>4.1693635598889998</v>
      </c>
      <c r="U4" s="13" t="s">
        <v>428</v>
      </c>
      <c r="V4" s="13" t="s">
        <v>429</v>
      </c>
      <c r="X4" s="84" t="s">
        <v>506</v>
      </c>
      <c r="Y4" s="13" t="s">
        <v>433</v>
      </c>
      <c r="Z4" s="15">
        <v>8.22106485280813</v>
      </c>
      <c r="AA4" s="15">
        <v>2.3797282849619701</v>
      </c>
      <c r="AB4" s="15">
        <v>5.8413365678461604</v>
      </c>
      <c r="AD4" s="84" t="s">
        <v>510</v>
      </c>
      <c r="AE4" s="11" t="s">
        <v>569</v>
      </c>
      <c r="AF4" s="16">
        <v>18.962781669733289</v>
      </c>
      <c r="AG4" s="16">
        <v>5.7044711375886905</v>
      </c>
      <c r="AH4" s="16">
        <v>13.258310532144598</v>
      </c>
      <c r="AJ4" s="17" t="s">
        <v>541</v>
      </c>
      <c r="AK4" s="14">
        <v>31.13017</v>
      </c>
    </row>
    <row r="5" spans="1:37" x14ac:dyDescent="0.25">
      <c r="A5" s="13" t="s">
        <v>625</v>
      </c>
      <c r="B5" s="15" t="s">
        <v>124</v>
      </c>
      <c r="C5" s="15">
        <v>7.6040000000000001</v>
      </c>
      <c r="D5" s="15">
        <v>5498</v>
      </c>
      <c r="F5" s="18">
        <v>40770.5</v>
      </c>
      <c r="G5" s="16">
        <v>0.97619999999999996</v>
      </c>
      <c r="H5" s="16">
        <v>0.57064999999999999</v>
      </c>
      <c r="K5" s="13" t="s">
        <v>287</v>
      </c>
      <c r="L5" s="15">
        <v>1.53069176870576</v>
      </c>
      <c r="M5" s="15">
        <v>0.41</v>
      </c>
      <c r="N5" s="15">
        <v>1.12069176870576</v>
      </c>
      <c r="P5" s="13" t="s">
        <v>413</v>
      </c>
      <c r="Q5" s="15">
        <v>7.8111082871121198</v>
      </c>
      <c r="R5" s="15">
        <v>0.83259360129381998</v>
      </c>
      <c r="S5" s="15">
        <v>6.9785146858182996</v>
      </c>
      <c r="U5" s="19">
        <v>44120</v>
      </c>
      <c r="V5" s="20">
        <v>0.39500697007347702</v>
      </c>
      <c r="X5" s="84"/>
      <c r="Y5" s="13" t="s">
        <v>434</v>
      </c>
      <c r="Z5" s="15">
        <v>3.2472593344702001</v>
      </c>
      <c r="AA5" s="15">
        <v>1.69157058545141</v>
      </c>
      <c r="AB5" s="15">
        <v>1.5556887490187901</v>
      </c>
      <c r="AD5" s="84"/>
      <c r="AE5" s="11" t="s">
        <v>570</v>
      </c>
      <c r="AF5" s="16">
        <v>17.294571832712965</v>
      </c>
      <c r="AG5" s="16">
        <v>5.0283386754076815</v>
      </c>
      <c r="AH5" s="16">
        <v>12.266233157305281</v>
      </c>
      <c r="AJ5" s="17" t="s">
        <v>542</v>
      </c>
      <c r="AK5" s="14">
        <v>22.163969999999999</v>
      </c>
    </row>
    <row r="6" spans="1:37" x14ac:dyDescent="0.25">
      <c r="A6" s="13" t="s">
        <v>626</v>
      </c>
      <c r="B6" s="15" t="s">
        <v>124</v>
      </c>
      <c r="C6" s="15">
        <v>10.6</v>
      </c>
      <c r="D6" s="15">
        <v>5101</v>
      </c>
      <c r="F6" s="18">
        <v>40770.666666666664</v>
      </c>
      <c r="G6" s="16">
        <v>0.69510000000000005</v>
      </c>
      <c r="H6" s="16">
        <v>0.65039999999999998</v>
      </c>
      <c r="K6" s="13" t="s">
        <v>288</v>
      </c>
      <c r="L6" s="15">
        <v>1.1070762959006799</v>
      </c>
      <c r="M6" s="15">
        <v>0.46</v>
      </c>
      <c r="N6" s="15">
        <v>0.64707629590067994</v>
      </c>
      <c r="P6" s="13" t="s">
        <v>414</v>
      </c>
      <c r="Q6" s="15">
        <v>8.35</v>
      </c>
      <c r="R6" s="15">
        <v>0.19713340064416501</v>
      </c>
      <c r="S6" s="15">
        <v>8.1528665993558302</v>
      </c>
      <c r="U6" s="19">
        <v>44122</v>
      </c>
      <c r="V6" s="20">
        <v>0.48737547359911998</v>
      </c>
      <c r="X6" s="84"/>
      <c r="Y6" s="13" t="s">
        <v>435</v>
      </c>
      <c r="Z6" s="15">
        <v>3.1902385886559599</v>
      </c>
      <c r="AA6" s="15">
        <v>1.66972446465562</v>
      </c>
      <c r="AB6" s="15">
        <v>1.5205141240003399</v>
      </c>
      <c r="AD6" s="84"/>
      <c r="AE6" s="11" t="s">
        <v>571</v>
      </c>
      <c r="AF6" s="16">
        <v>18.825736176882501</v>
      </c>
      <c r="AG6" s="16">
        <v>7.3738148040121878</v>
      </c>
      <c r="AH6" s="16">
        <v>11.451921372870313</v>
      </c>
      <c r="AJ6" s="17" t="s">
        <v>543</v>
      </c>
      <c r="AK6" s="14">
        <v>23.907640000000001</v>
      </c>
    </row>
    <row r="7" spans="1:37" x14ac:dyDescent="0.25">
      <c r="A7" s="13" t="s">
        <v>627</v>
      </c>
      <c r="B7" s="15" t="s">
        <v>126</v>
      </c>
      <c r="C7" s="15">
        <v>1.4</v>
      </c>
      <c r="D7" s="15">
        <v>5597</v>
      </c>
      <c r="F7" s="18">
        <v>40770.833333333336</v>
      </c>
      <c r="G7" s="16">
        <v>0.73740000000000006</v>
      </c>
      <c r="H7" s="16">
        <v>0.69245000000000001</v>
      </c>
      <c r="K7" s="13" t="s">
        <v>359</v>
      </c>
      <c r="L7" s="15">
        <v>1.0751612992927799</v>
      </c>
      <c r="M7" s="15">
        <v>0.27</v>
      </c>
      <c r="N7" s="15">
        <v>0.80516129929277991</v>
      </c>
      <c r="P7" s="13" t="s">
        <v>415</v>
      </c>
      <c r="Q7" s="15">
        <v>10.8418798942753</v>
      </c>
      <c r="R7" s="15">
        <v>0.43667362835303802</v>
      </c>
      <c r="S7" s="15">
        <v>10.405206265922301</v>
      </c>
      <c r="U7" s="19">
        <v>44123</v>
      </c>
      <c r="V7" s="20">
        <v>0.50362825671128797</v>
      </c>
      <c r="X7" s="84"/>
      <c r="Y7" s="13" t="s">
        <v>436</v>
      </c>
      <c r="Z7" s="15">
        <v>2.2664011715186199</v>
      </c>
      <c r="AA7" s="15">
        <v>1.3045976163844399</v>
      </c>
      <c r="AB7" s="15">
        <v>0.96180355513418003</v>
      </c>
      <c r="AD7" s="84"/>
      <c r="AE7" s="11" t="s">
        <v>572</v>
      </c>
      <c r="AF7" s="16">
        <v>20.264936988637899</v>
      </c>
      <c r="AG7" s="16">
        <v>1.5666224780137901</v>
      </c>
      <c r="AH7" s="16">
        <v>18.698314510624108</v>
      </c>
      <c r="AJ7" s="17" t="s">
        <v>544</v>
      </c>
      <c r="AK7" s="14">
        <v>38.26</v>
      </c>
    </row>
    <row r="8" spans="1:37" x14ac:dyDescent="0.25">
      <c r="A8" s="13" t="s">
        <v>628</v>
      </c>
      <c r="B8" s="15" t="s">
        <v>126</v>
      </c>
      <c r="C8" s="15">
        <v>0.97619999999999996</v>
      </c>
      <c r="D8" s="15">
        <v>5597</v>
      </c>
      <c r="F8" s="18">
        <v>40771</v>
      </c>
      <c r="G8" s="16">
        <v>0.71160000000000001</v>
      </c>
      <c r="H8" s="16">
        <v>0.68095000000000006</v>
      </c>
      <c r="K8" s="13" t="s">
        <v>289</v>
      </c>
      <c r="L8" s="15">
        <v>2.33678257200325</v>
      </c>
      <c r="M8" s="15">
        <v>0.18</v>
      </c>
      <c r="N8" s="15">
        <v>2.1567825720032499</v>
      </c>
      <c r="P8" s="13" t="s">
        <v>416</v>
      </c>
      <c r="Q8" s="15">
        <v>10.613059836739399</v>
      </c>
      <c r="R8" s="15">
        <v>0.21869514480809199</v>
      </c>
      <c r="S8" s="15">
        <v>10.394364691931299</v>
      </c>
      <c r="U8" s="19">
        <v>44124</v>
      </c>
      <c r="V8" s="20">
        <v>0.441868847819958</v>
      </c>
      <c r="X8" s="84"/>
      <c r="Y8" s="13" t="s">
        <v>437</v>
      </c>
      <c r="Z8" s="15">
        <v>7.4631466803227298</v>
      </c>
      <c r="AA8" s="15">
        <v>1.8342496180548999</v>
      </c>
      <c r="AB8" s="15">
        <v>5.6288970622678303</v>
      </c>
      <c r="AD8" s="84"/>
      <c r="AE8" s="11" t="s">
        <v>573</v>
      </c>
      <c r="AF8" s="16">
        <v>15.5140682941087</v>
      </c>
      <c r="AG8" s="16">
        <v>0.96</v>
      </c>
      <c r="AH8" s="16">
        <v>14.554068294108699</v>
      </c>
      <c r="AJ8" s="17" t="s">
        <v>545</v>
      </c>
      <c r="AK8" s="14">
        <v>29.753209999999999</v>
      </c>
    </row>
    <row r="9" spans="1:37" x14ac:dyDescent="0.25">
      <c r="A9" s="13" t="s">
        <v>629</v>
      </c>
      <c r="B9" s="15" t="s">
        <v>126</v>
      </c>
      <c r="C9" s="15">
        <v>2.9420000000000002</v>
      </c>
      <c r="D9" s="15">
        <v>5500</v>
      </c>
      <c r="F9" s="18">
        <v>40771.333333333336</v>
      </c>
      <c r="G9" s="16">
        <v>0.98960000000000004</v>
      </c>
      <c r="H9" s="16">
        <v>0.40189999999999998</v>
      </c>
      <c r="K9" s="13" t="s">
        <v>290</v>
      </c>
      <c r="L9" s="15">
        <v>3.3158923435982901</v>
      </c>
      <c r="M9" s="15">
        <v>0.28999999999999998</v>
      </c>
      <c r="N9" s="15">
        <v>3.0258923435982901</v>
      </c>
      <c r="P9" s="13" t="s">
        <v>417</v>
      </c>
      <c r="Q9" s="15">
        <v>3.2706442183261202</v>
      </c>
      <c r="R9" s="15">
        <v>0.38100000000000001</v>
      </c>
      <c r="S9" s="15">
        <v>2.88964421832612</v>
      </c>
      <c r="U9" s="19">
        <v>44125</v>
      </c>
      <c r="V9" s="20">
        <v>0.43778428679883702</v>
      </c>
      <c r="X9" s="84"/>
      <c r="Y9" s="13" t="s">
        <v>438</v>
      </c>
      <c r="Z9" s="15">
        <v>11.779159218975201</v>
      </c>
      <c r="AA9" s="15">
        <v>1.8586812793673499</v>
      </c>
      <c r="AB9" s="15">
        <v>9.9204779396077996</v>
      </c>
      <c r="AD9" s="84"/>
      <c r="AE9" s="11" t="s">
        <v>574</v>
      </c>
      <c r="AF9" s="16">
        <v>112.63859477787599</v>
      </c>
      <c r="AG9" s="16">
        <v>0.34132375770561302</v>
      </c>
      <c r="AH9" s="16">
        <v>112.29727102017038</v>
      </c>
      <c r="AJ9" s="17" t="s">
        <v>546</v>
      </c>
      <c r="AK9" s="14">
        <v>20.190439999999999</v>
      </c>
    </row>
    <row r="10" spans="1:37" x14ac:dyDescent="0.25">
      <c r="A10" s="13" t="s">
        <v>630</v>
      </c>
      <c r="B10" s="15" t="s">
        <v>126</v>
      </c>
      <c r="C10" s="15">
        <v>4.5279999999999996</v>
      </c>
      <c r="D10" s="15">
        <v>5231</v>
      </c>
      <c r="F10" s="18">
        <v>40771.5</v>
      </c>
      <c r="G10" s="16">
        <v>1.0720000000000001</v>
      </c>
      <c r="H10" s="16">
        <v>0.45345000000000002</v>
      </c>
      <c r="K10" s="13" t="s">
        <v>291</v>
      </c>
      <c r="L10" s="15">
        <v>3.5801453160294399</v>
      </c>
      <c r="M10" s="15">
        <v>1.02</v>
      </c>
      <c r="N10" s="15">
        <v>2.5601453160294398</v>
      </c>
      <c r="P10" s="13" t="s">
        <v>418</v>
      </c>
      <c r="Q10" s="15">
        <v>2.4624303189982499</v>
      </c>
      <c r="R10" s="15">
        <v>0.70897814698833805</v>
      </c>
      <c r="S10" s="15">
        <v>1.7534521720099101</v>
      </c>
      <c r="U10" s="19">
        <v>44126</v>
      </c>
      <c r="V10" s="20">
        <v>0.32366298640479801</v>
      </c>
      <c r="X10" s="84"/>
      <c r="Y10" s="13" t="s">
        <v>439</v>
      </c>
      <c r="Z10" s="15">
        <v>10.3441878458282</v>
      </c>
      <c r="AA10" s="15">
        <v>1.0576814438297799</v>
      </c>
      <c r="AB10" s="15">
        <v>9.2865064019984604</v>
      </c>
      <c r="AD10" s="84"/>
      <c r="AE10" s="11" t="s">
        <v>575</v>
      </c>
      <c r="AF10" s="16">
        <v>42.99</v>
      </c>
      <c r="AG10" s="16">
        <v>0.3</v>
      </c>
      <c r="AH10" s="16">
        <v>42.690000000000005</v>
      </c>
      <c r="AJ10" s="17" t="s">
        <v>547</v>
      </c>
      <c r="AK10" s="14">
        <v>20.207789999999999</v>
      </c>
    </row>
    <row r="11" spans="1:37" x14ac:dyDescent="0.25">
      <c r="A11" s="13"/>
      <c r="B11" s="15"/>
      <c r="C11" s="15"/>
      <c r="D11" s="15"/>
      <c r="F11" s="18">
        <v>40771.666666666664</v>
      </c>
      <c r="G11" s="16">
        <v>0.80700000000000005</v>
      </c>
      <c r="H11" s="16">
        <v>0.56759999999999999</v>
      </c>
      <c r="K11" s="13" t="s">
        <v>292</v>
      </c>
      <c r="L11" s="15">
        <v>1.6093509451928401</v>
      </c>
      <c r="M11" s="15">
        <v>0.73</v>
      </c>
      <c r="N11" s="15">
        <v>0.87935094519284007</v>
      </c>
      <c r="P11" s="13" t="s">
        <v>419</v>
      </c>
      <c r="Q11" s="15">
        <v>2.2398286579428199</v>
      </c>
      <c r="R11" s="15">
        <v>0.62</v>
      </c>
      <c r="S11" s="15">
        <v>1.61982865794282</v>
      </c>
      <c r="U11" s="19">
        <v>44127</v>
      </c>
      <c r="V11" s="20">
        <v>0.57280689558563902</v>
      </c>
      <c r="X11" s="84"/>
      <c r="Y11" s="13" t="s">
        <v>440</v>
      </c>
      <c r="Z11" s="15">
        <v>3.9992723020994698</v>
      </c>
      <c r="AA11" s="15">
        <v>1.1793507851520899</v>
      </c>
      <c r="AB11" s="15">
        <v>2.8199215169473901</v>
      </c>
      <c r="AD11" s="84"/>
      <c r="AE11" s="11" t="s">
        <v>576</v>
      </c>
      <c r="AF11" s="16">
        <v>33.930000000000007</v>
      </c>
      <c r="AG11" s="16">
        <v>0.27405338829876902</v>
      </c>
      <c r="AH11" s="16">
        <v>33.655946611701239</v>
      </c>
      <c r="AJ11" s="17" t="s">
        <v>548</v>
      </c>
      <c r="AK11" s="14">
        <v>11.18585</v>
      </c>
    </row>
    <row r="12" spans="1:37" x14ac:dyDescent="0.25">
      <c r="A12" s="13" t="s">
        <v>631</v>
      </c>
      <c r="B12" s="15"/>
      <c r="C12" s="15"/>
      <c r="D12" s="15"/>
      <c r="F12" s="18">
        <v>40771.833333333336</v>
      </c>
      <c r="G12" s="16">
        <v>0.82889999999999997</v>
      </c>
      <c r="H12" s="16">
        <v>0.61219999999999997</v>
      </c>
      <c r="K12" s="13" t="s">
        <v>293</v>
      </c>
      <c r="L12" s="15">
        <v>1.8215200666840099</v>
      </c>
      <c r="M12" s="15">
        <v>0.32</v>
      </c>
      <c r="N12" s="15">
        <v>1.5015200666840098</v>
      </c>
      <c r="P12" s="13" t="s">
        <v>420</v>
      </c>
      <c r="Q12" s="15">
        <v>2.7073116643922899</v>
      </c>
      <c r="R12" s="15">
        <v>0.24926601669276799</v>
      </c>
      <c r="S12" s="15">
        <v>2.4580456476995201</v>
      </c>
      <c r="U12" s="19">
        <v>44128</v>
      </c>
      <c r="V12" s="20">
        <v>0.50599465866640803</v>
      </c>
      <c r="X12" s="84"/>
      <c r="Y12" s="13" t="s">
        <v>441</v>
      </c>
      <c r="Z12" s="15">
        <v>14.466004374236</v>
      </c>
      <c r="AA12" s="15">
        <v>2.2511962019527698</v>
      </c>
      <c r="AB12" s="15">
        <v>12.214808172283201</v>
      </c>
      <c r="AD12" s="84"/>
      <c r="AE12" s="11" t="s">
        <v>577</v>
      </c>
      <c r="AF12" s="16">
        <v>27.285</v>
      </c>
      <c r="AG12" s="16">
        <v>0.73363912644412499</v>
      </c>
      <c r="AH12" s="16">
        <v>26.551360873555875</v>
      </c>
      <c r="AJ12" s="17" t="s">
        <v>549</v>
      </c>
      <c r="AK12" s="14">
        <v>10.668979999999999</v>
      </c>
    </row>
    <row r="13" spans="1:37" x14ac:dyDescent="0.25">
      <c r="A13" s="13" t="s">
        <v>632</v>
      </c>
      <c r="B13" s="15" t="s">
        <v>633</v>
      </c>
      <c r="C13" s="15"/>
      <c r="D13" s="15"/>
      <c r="F13" s="18">
        <v>40772</v>
      </c>
      <c r="G13" s="16">
        <v>0.99129999999999996</v>
      </c>
      <c r="H13" s="16">
        <v>0.47549999999999998</v>
      </c>
      <c r="K13" s="13" t="s">
        <v>294</v>
      </c>
      <c r="L13" s="15">
        <v>1.5165529238203399</v>
      </c>
      <c r="M13" s="15">
        <v>0.19</v>
      </c>
      <c r="N13" s="15">
        <v>1.32655292382034</v>
      </c>
      <c r="P13" s="13" t="s">
        <v>421</v>
      </c>
      <c r="Q13" s="15">
        <v>1.53500792832746</v>
      </c>
      <c r="R13" s="15">
        <v>0.236280655958133</v>
      </c>
      <c r="S13" s="15">
        <v>1.2987272723693299</v>
      </c>
      <c r="U13" s="19">
        <v>44129</v>
      </c>
      <c r="V13" s="20">
        <v>0.58492654651104903</v>
      </c>
      <c r="X13" s="84"/>
      <c r="Y13" s="13" t="s">
        <v>442</v>
      </c>
      <c r="Z13" s="15">
        <v>4.8385235671844802</v>
      </c>
      <c r="AA13" s="15">
        <v>1.0696260275520499</v>
      </c>
      <c r="AB13" s="15">
        <v>3.7688975396324298</v>
      </c>
      <c r="AD13" s="84"/>
      <c r="AE13" s="11" t="s">
        <v>578</v>
      </c>
      <c r="AF13" s="16">
        <v>15.734999999999999</v>
      </c>
      <c r="AG13" s="16">
        <v>0.26565596766324401</v>
      </c>
      <c r="AH13" s="16">
        <v>15.469344032336755</v>
      </c>
      <c r="AJ13" s="84"/>
      <c r="AK13" s="84"/>
    </row>
    <row r="14" spans="1:37" x14ac:dyDescent="0.25">
      <c r="A14" s="13" t="s">
        <v>634</v>
      </c>
      <c r="B14" s="15">
        <v>0.35580000000000001</v>
      </c>
      <c r="C14" s="15"/>
      <c r="D14" s="15"/>
      <c r="F14" s="18">
        <v>40772.166666666664</v>
      </c>
      <c r="G14" s="16">
        <v>0.87870000000000004</v>
      </c>
      <c r="H14" s="16">
        <v>0.41125</v>
      </c>
      <c r="K14" s="13" t="s">
        <v>295</v>
      </c>
      <c r="L14" s="15">
        <v>1.5538825963162799</v>
      </c>
      <c r="M14" s="15">
        <v>0.21</v>
      </c>
      <c r="N14" s="15">
        <v>1.3438825963162799</v>
      </c>
      <c r="P14" s="13" t="s">
        <v>422</v>
      </c>
      <c r="Q14" s="15">
        <v>1.1657524569975399</v>
      </c>
      <c r="R14" s="15">
        <v>0.42</v>
      </c>
      <c r="S14" s="15">
        <v>0.74575245699754</v>
      </c>
      <c r="U14" s="19">
        <v>44130</v>
      </c>
      <c r="V14" s="20">
        <v>0.30042195854013998</v>
      </c>
      <c r="X14" s="84"/>
      <c r="Y14" s="13" t="s">
        <v>443</v>
      </c>
      <c r="Z14" s="15">
        <v>6.2140417654270701</v>
      </c>
      <c r="AA14" s="15">
        <v>1.07970762639781</v>
      </c>
      <c r="AB14" s="15">
        <v>5.1343341390292601</v>
      </c>
      <c r="AD14" s="84"/>
      <c r="AE14" s="11" t="s">
        <v>579</v>
      </c>
      <c r="AF14" s="16">
        <v>37.667725569450198</v>
      </c>
      <c r="AG14" s="16">
        <v>0.33131423523609399</v>
      </c>
      <c r="AH14" s="16">
        <v>37.336411334214105</v>
      </c>
      <c r="AJ14" s="17" t="s">
        <v>550</v>
      </c>
      <c r="AK14" s="14">
        <v>36.627659999999999</v>
      </c>
    </row>
    <row r="15" spans="1:37" x14ac:dyDescent="0.25">
      <c r="A15" s="13" t="s">
        <v>635</v>
      </c>
      <c r="B15" s="15">
        <v>0.74280000000000002</v>
      </c>
      <c r="C15" s="15"/>
      <c r="D15" s="15"/>
      <c r="F15" s="18">
        <v>40772.333333333336</v>
      </c>
      <c r="G15" s="16">
        <v>0.95850000000000002</v>
      </c>
      <c r="H15" s="16">
        <v>0.56000000000000005</v>
      </c>
      <c r="K15" s="13" t="s">
        <v>296</v>
      </c>
      <c r="L15" s="15">
        <v>1.7889256603104899</v>
      </c>
      <c r="M15" s="15">
        <v>0.43</v>
      </c>
      <c r="N15" s="15">
        <v>1.35892566031049</v>
      </c>
      <c r="P15" s="13" t="s">
        <v>423</v>
      </c>
      <c r="Q15" s="15">
        <v>1.60747340167589</v>
      </c>
      <c r="R15" s="15">
        <v>0.501</v>
      </c>
      <c r="S15" s="15">
        <v>1.1064734016758899</v>
      </c>
      <c r="U15" s="19">
        <v>44131</v>
      </c>
      <c r="V15" s="20">
        <v>0.36514913254818498</v>
      </c>
      <c r="X15" s="84"/>
      <c r="Y15" s="13" t="s">
        <v>444</v>
      </c>
      <c r="Z15" s="15">
        <v>8.8454076713573695</v>
      </c>
      <c r="AA15" s="15">
        <v>1.1730433172038199</v>
      </c>
      <c r="AB15" s="15">
        <v>7.67236435415355</v>
      </c>
      <c r="AD15" s="84"/>
      <c r="AE15" s="11" t="s">
        <v>580</v>
      </c>
      <c r="AF15" s="16">
        <v>74.034999999999997</v>
      </c>
      <c r="AG15" s="16">
        <v>0.17902959718747899</v>
      </c>
      <c r="AH15" s="16">
        <v>73.855970402812517</v>
      </c>
      <c r="AJ15" s="17" t="s">
        <v>551</v>
      </c>
      <c r="AK15" s="14">
        <v>65.420739999999995</v>
      </c>
    </row>
    <row r="16" spans="1:37" x14ac:dyDescent="0.25">
      <c r="A16" s="13" t="s">
        <v>636</v>
      </c>
      <c r="B16" s="15">
        <v>0.2331</v>
      </c>
      <c r="C16" s="15"/>
      <c r="D16" s="15"/>
      <c r="F16" s="18">
        <v>40772.5</v>
      </c>
      <c r="G16" s="16">
        <v>0.94030000000000002</v>
      </c>
      <c r="H16" s="16">
        <v>0.50390000000000001</v>
      </c>
      <c r="K16" s="13" t="s">
        <v>297</v>
      </c>
      <c r="L16" s="15">
        <v>1.3821025396964599</v>
      </c>
      <c r="M16" s="15">
        <v>0.12</v>
      </c>
      <c r="N16" s="15">
        <v>1.26210253969646</v>
      </c>
      <c r="P16" s="14" t="s">
        <v>363</v>
      </c>
      <c r="Q16" s="15">
        <v>1.87553896312547</v>
      </c>
      <c r="R16" s="15">
        <v>1.09980160202175</v>
      </c>
      <c r="S16" s="15">
        <f t="shared" ref="S16:S51" si="0">Q16-R16</f>
        <v>0.77573736110371994</v>
      </c>
      <c r="U16" s="19">
        <v>44132</v>
      </c>
      <c r="V16" s="20">
        <v>0.252738385344001</v>
      </c>
      <c r="X16" s="84"/>
      <c r="Y16" s="13" t="s">
        <v>445</v>
      </c>
      <c r="Z16" s="15">
        <v>12.955002495572099</v>
      </c>
      <c r="AA16" s="15">
        <v>1.7408373291999999</v>
      </c>
      <c r="AB16" s="15">
        <v>11.2141651663721</v>
      </c>
      <c r="AD16" s="84"/>
      <c r="AE16" s="11" t="s">
        <v>581</v>
      </c>
      <c r="AF16" s="16">
        <v>28.755000000000003</v>
      </c>
      <c r="AG16" s="16">
        <v>0.225960463888808</v>
      </c>
      <c r="AH16" s="16">
        <v>28.529039536111195</v>
      </c>
      <c r="AJ16" s="17" t="s">
        <v>552</v>
      </c>
      <c r="AK16" s="14">
        <v>91.088269999999994</v>
      </c>
    </row>
    <row r="17" spans="1:37" x14ac:dyDescent="0.25">
      <c r="A17" s="13" t="s">
        <v>637</v>
      </c>
      <c r="B17" s="15">
        <v>0.1847</v>
      </c>
      <c r="C17" s="15"/>
      <c r="D17" s="15"/>
      <c r="F17" s="18">
        <v>40772.666666666664</v>
      </c>
      <c r="G17" s="16">
        <v>1.3069999999999999</v>
      </c>
      <c r="H17" s="16">
        <v>1.9239999999999999</v>
      </c>
      <c r="K17" s="13" t="s">
        <v>298</v>
      </c>
      <c r="L17" s="15">
        <v>1.2614746965052199</v>
      </c>
      <c r="M17" s="15">
        <v>0.24</v>
      </c>
      <c r="N17" s="15">
        <v>1.0214746965052199</v>
      </c>
      <c r="P17" s="14" t="s">
        <v>364</v>
      </c>
      <c r="Q17" s="15">
        <v>1.81632547755389</v>
      </c>
      <c r="R17" s="15">
        <v>1.0592992711097</v>
      </c>
      <c r="S17" s="15">
        <f t="shared" si="0"/>
        <v>0.75702620644418994</v>
      </c>
      <c r="U17" s="19">
        <v>44133</v>
      </c>
      <c r="V17" s="20">
        <v>0.22180082230920101</v>
      </c>
      <c r="X17" s="84"/>
      <c r="Y17" s="13" t="s">
        <v>446</v>
      </c>
      <c r="Z17" s="15">
        <v>16.974969697606699</v>
      </c>
      <c r="AA17" s="15">
        <v>2.0043308231717201</v>
      </c>
      <c r="AB17" s="15">
        <v>14.970638874435</v>
      </c>
      <c r="AD17" s="84"/>
      <c r="AE17" s="11" t="s">
        <v>582</v>
      </c>
      <c r="AF17" s="16">
        <v>49.206678390930946</v>
      </c>
      <c r="AG17" s="16">
        <v>0.14121904194724699</v>
      </c>
      <c r="AH17" s="16">
        <v>49.065459348983701</v>
      </c>
      <c r="AJ17" s="17" t="s">
        <v>553</v>
      </c>
      <c r="AK17" s="14">
        <v>88.253140000000002</v>
      </c>
    </row>
    <row r="18" spans="1:37" x14ac:dyDescent="0.25">
      <c r="A18" s="13" t="s">
        <v>638</v>
      </c>
      <c r="B18" s="15">
        <v>0.66310000000000002</v>
      </c>
      <c r="C18" s="15"/>
      <c r="D18" s="15"/>
      <c r="F18" s="18">
        <v>40772.833333333336</v>
      </c>
      <c r="G18" s="16">
        <v>0.9163</v>
      </c>
      <c r="H18" s="16">
        <v>0.96775</v>
      </c>
      <c r="K18" s="13" t="s">
        <v>299</v>
      </c>
      <c r="L18" s="15">
        <v>1.2477203808688899</v>
      </c>
      <c r="M18" s="15">
        <v>0.23</v>
      </c>
      <c r="N18" s="15">
        <v>1.0177203808688899</v>
      </c>
      <c r="P18" s="14" t="s">
        <v>365</v>
      </c>
      <c r="Q18" s="15">
        <v>3.38247199533498</v>
      </c>
      <c r="R18" s="15">
        <v>1.3603629715646399</v>
      </c>
      <c r="S18" s="15">
        <f t="shared" si="0"/>
        <v>2.0221090237703399</v>
      </c>
      <c r="U18" s="19">
        <v>44134</v>
      </c>
      <c r="V18" s="20">
        <v>0.32413443886422499</v>
      </c>
      <c r="X18" s="84"/>
      <c r="Y18" s="13" t="s">
        <v>447</v>
      </c>
      <c r="Z18" s="15">
        <v>32.319530641114902</v>
      </c>
      <c r="AA18" s="15">
        <v>2.17203823043317</v>
      </c>
      <c r="AB18" s="15">
        <v>30.1474924106817</v>
      </c>
      <c r="AD18" s="84"/>
      <c r="AE18" s="11" t="s">
        <v>583</v>
      </c>
      <c r="AF18" s="16">
        <v>34.155703548364201</v>
      </c>
      <c r="AG18" s="16">
        <v>0.20422824407474699</v>
      </c>
      <c r="AH18" s="16">
        <v>33.951475304289453</v>
      </c>
      <c r="AJ18" s="17" t="s">
        <v>554</v>
      </c>
      <c r="AK18" s="14">
        <v>98.033280000000005</v>
      </c>
    </row>
    <row r="19" spans="1:37" x14ac:dyDescent="0.25">
      <c r="A19" s="13" t="s">
        <v>639</v>
      </c>
      <c r="B19" s="15">
        <v>4.0640000000000001</v>
      </c>
      <c r="C19" s="15"/>
      <c r="D19" s="15"/>
      <c r="F19" s="18">
        <v>40773</v>
      </c>
      <c r="G19" s="16">
        <v>1.4630000000000001</v>
      </c>
      <c r="H19" s="16">
        <v>0.81105000000000005</v>
      </c>
      <c r="K19" s="13" t="s">
        <v>300</v>
      </c>
      <c r="L19" s="15">
        <v>1.67127296457778</v>
      </c>
      <c r="M19" s="15">
        <v>0.62</v>
      </c>
      <c r="N19" s="15">
        <v>1.0512729645777799</v>
      </c>
      <c r="P19" s="14" t="s">
        <v>366</v>
      </c>
      <c r="Q19" s="15">
        <v>7.8111415226296099</v>
      </c>
      <c r="R19" s="15">
        <v>1.47303481481231</v>
      </c>
      <c r="S19" s="15">
        <f t="shared" si="0"/>
        <v>6.3381067078172997</v>
      </c>
      <c r="U19" s="19">
        <v>44135</v>
      </c>
      <c r="V19" s="20">
        <v>0.39153545646449101</v>
      </c>
      <c r="X19" s="84"/>
      <c r="Y19" s="13" t="s">
        <v>448</v>
      </c>
      <c r="Z19" s="15">
        <v>12.3975941673785</v>
      </c>
      <c r="AA19" s="15">
        <v>1.3990509</v>
      </c>
      <c r="AB19" s="15">
        <v>10.9985432673785</v>
      </c>
      <c r="AD19" s="84"/>
      <c r="AE19" s="11" t="s">
        <v>584</v>
      </c>
      <c r="AF19" s="16">
        <v>28.414999999999999</v>
      </c>
      <c r="AG19" s="16">
        <v>0.23396250671629801</v>
      </c>
      <c r="AH19" s="16">
        <v>28.1810374932837</v>
      </c>
      <c r="AJ19" s="17" t="s">
        <v>555</v>
      </c>
      <c r="AK19" s="14">
        <v>129.85046</v>
      </c>
    </row>
    <row r="20" spans="1:37" x14ac:dyDescent="0.25">
      <c r="A20" s="13" t="s">
        <v>640</v>
      </c>
      <c r="B20" s="15">
        <v>0.93189999999999995</v>
      </c>
      <c r="C20" s="15"/>
      <c r="D20" s="15"/>
      <c r="F20" s="18">
        <v>40773.166666666664</v>
      </c>
      <c r="G20" s="16"/>
      <c r="H20" s="16">
        <v>0.72304999999999997</v>
      </c>
      <c r="K20" s="13" t="s">
        <v>301</v>
      </c>
      <c r="L20" s="15">
        <v>0.91589377810560202</v>
      </c>
      <c r="M20" s="15">
        <v>0.27</v>
      </c>
      <c r="N20" s="15">
        <v>0.645893778105602</v>
      </c>
      <c r="P20" s="14" t="s">
        <v>367</v>
      </c>
      <c r="Q20" s="15">
        <v>2.7952166858441898</v>
      </c>
      <c r="R20" s="15">
        <v>0.82977850586162205</v>
      </c>
      <c r="S20" s="15">
        <f t="shared" si="0"/>
        <v>1.9654381799825678</v>
      </c>
      <c r="U20" s="19">
        <v>44136</v>
      </c>
      <c r="V20" s="20">
        <v>0.38777042940491802</v>
      </c>
      <c r="X20" s="84"/>
      <c r="Y20" s="13" t="s">
        <v>449</v>
      </c>
      <c r="Z20" s="15">
        <v>14.4669304114495</v>
      </c>
      <c r="AA20" s="15">
        <v>1.35580024383262</v>
      </c>
      <c r="AB20" s="15">
        <v>13.111130167616899</v>
      </c>
      <c r="AD20" s="84"/>
      <c r="AE20" s="11" t="s">
        <v>585</v>
      </c>
      <c r="AF20" s="16">
        <v>26.800855593284801</v>
      </c>
      <c r="AG20" s="16">
        <v>5.0004148063960301</v>
      </c>
      <c r="AH20" s="16">
        <v>21.800440786888771</v>
      </c>
      <c r="AJ20" s="17" t="s">
        <v>556</v>
      </c>
      <c r="AK20" s="14">
        <v>85.963319999999996</v>
      </c>
    </row>
    <row r="21" spans="1:37" x14ac:dyDescent="0.25">
      <c r="A21" s="13" t="s">
        <v>641</v>
      </c>
      <c r="B21" s="15">
        <v>0.54210000000000003</v>
      </c>
      <c r="C21" s="15"/>
      <c r="D21" s="15"/>
      <c r="F21" s="18">
        <v>40773.333333333336</v>
      </c>
      <c r="G21" s="16">
        <v>1.6459999999999999</v>
      </c>
      <c r="H21" s="16">
        <v>0.70250000000000001</v>
      </c>
      <c r="K21" s="13" t="s">
        <v>302</v>
      </c>
      <c r="L21" s="15">
        <v>1.5405194348608799</v>
      </c>
      <c r="M21" s="15">
        <v>0.81</v>
      </c>
      <c r="N21" s="15">
        <v>0.73051943486087989</v>
      </c>
      <c r="P21" s="14" t="s">
        <v>368</v>
      </c>
      <c r="Q21" s="15">
        <v>1.31283219596004</v>
      </c>
      <c r="R21" s="15">
        <v>0.92237839346593498</v>
      </c>
      <c r="S21" s="15">
        <f t="shared" si="0"/>
        <v>0.390453802494105</v>
      </c>
      <c r="U21" s="19">
        <v>44137</v>
      </c>
      <c r="V21" s="20">
        <v>0.30976126636353202</v>
      </c>
      <c r="X21" s="84"/>
      <c r="Y21" s="13" t="s">
        <v>450</v>
      </c>
      <c r="Z21" s="15">
        <v>18.2355807116157</v>
      </c>
      <c r="AA21" s="15">
        <v>2.7533883681835198</v>
      </c>
      <c r="AB21" s="15">
        <v>15.4821923434321</v>
      </c>
      <c r="AD21" s="84"/>
      <c r="AE21" s="11" t="s">
        <v>586</v>
      </c>
      <c r="AF21" s="16">
        <v>18.412551416863849</v>
      </c>
      <c r="AG21" s="16">
        <v>0.30884478461075598</v>
      </c>
      <c r="AH21" s="16">
        <v>18.103706632253093</v>
      </c>
      <c r="AJ21" s="17" t="s">
        <v>557</v>
      </c>
      <c r="AK21" s="14">
        <v>123.25918</v>
      </c>
    </row>
    <row r="22" spans="1:37" x14ac:dyDescent="0.25">
      <c r="A22" s="13" t="s">
        <v>642</v>
      </c>
      <c r="B22" s="15">
        <v>0.94</v>
      </c>
      <c r="C22" s="15"/>
      <c r="D22" s="15"/>
      <c r="F22" s="18">
        <v>40773.5</v>
      </c>
      <c r="G22" s="16">
        <v>1.1214999999999999</v>
      </c>
      <c r="H22" s="16">
        <v>0.46925</v>
      </c>
      <c r="K22" s="13" t="s">
        <v>303</v>
      </c>
      <c r="L22" s="15">
        <v>1.2992575406847</v>
      </c>
      <c r="M22" s="15">
        <v>0.78</v>
      </c>
      <c r="N22" s="15">
        <v>0.51925754068469998</v>
      </c>
      <c r="P22" s="14" t="s">
        <v>369</v>
      </c>
      <c r="Q22" s="15">
        <v>1.28195963100324</v>
      </c>
      <c r="R22" s="15">
        <v>0.712384800721372</v>
      </c>
      <c r="S22" s="15">
        <f t="shared" si="0"/>
        <v>0.56957483028186795</v>
      </c>
      <c r="U22" s="19">
        <v>44138</v>
      </c>
      <c r="V22" s="20">
        <v>0.561066017783444</v>
      </c>
      <c r="X22" s="84"/>
      <c r="Y22" s="13" t="s">
        <v>451</v>
      </c>
      <c r="Z22" s="15">
        <v>8.2917001686845602</v>
      </c>
      <c r="AA22" s="15">
        <v>2.1023029363098602</v>
      </c>
      <c r="AB22" s="15">
        <v>6.1893972323747004</v>
      </c>
      <c r="AD22" s="84"/>
      <c r="AE22" s="11" t="s">
        <v>587</v>
      </c>
      <c r="AF22" s="16">
        <v>9.2019210385304291</v>
      </c>
      <c r="AG22" s="16">
        <v>1.0720012109686601</v>
      </c>
      <c r="AH22" s="16">
        <v>8.1299198275617695</v>
      </c>
      <c r="AJ22" s="17" t="s">
        <v>558</v>
      </c>
      <c r="AK22" s="14">
        <v>98.38015</v>
      </c>
    </row>
    <row r="23" spans="1:37" x14ac:dyDescent="0.25">
      <c r="A23" s="13" t="s">
        <v>643</v>
      </c>
      <c r="B23" s="15">
        <v>0.94520000000000004</v>
      </c>
      <c r="C23" s="15"/>
      <c r="D23" s="15"/>
      <c r="F23" s="18">
        <v>40773.666666666664</v>
      </c>
      <c r="G23" s="16">
        <v>1.0623</v>
      </c>
      <c r="H23" s="16">
        <v>0.57850000000000001</v>
      </c>
      <c r="K23" s="13" t="s">
        <v>304</v>
      </c>
      <c r="L23" s="15">
        <v>1.54211753954633</v>
      </c>
      <c r="M23" s="15">
        <v>0.63</v>
      </c>
      <c r="N23" s="15">
        <v>0.91211753954633001</v>
      </c>
      <c r="P23" s="14" t="s">
        <v>370</v>
      </c>
      <c r="Q23" s="15">
        <v>1.78886553158018</v>
      </c>
      <c r="R23" s="15">
        <v>0.53640901499856697</v>
      </c>
      <c r="S23" s="15">
        <f t="shared" si="0"/>
        <v>1.2524565165816131</v>
      </c>
      <c r="U23" s="19">
        <v>44139</v>
      </c>
      <c r="V23" s="20">
        <v>0.44718293103930001</v>
      </c>
      <c r="X23" s="84"/>
      <c r="Y23" s="13" t="s">
        <v>452</v>
      </c>
      <c r="Z23" s="15">
        <v>8.7715615592006397</v>
      </c>
      <c r="AA23" s="15">
        <v>0.86838945679722102</v>
      </c>
      <c r="AB23" s="15">
        <v>7.9031721024034196</v>
      </c>
      <c r="AD23" s="84"/>
      <c r="AE23" s="11" t="s">
        <v>588</v>
      </c>
      <c r="AF23" s="16">
        <v>4.9640571641180697</v>
      </c>
      <c r="AG23" s="16">
        <v>0.96250307279436598</v>
      </c>
      <c r="AH23" s="16">
        <v>4.0015540913237038</v>
      </c>
      <c r="AJ23" s="17" t="s">
        <v>559</v>
      </c>
      <c r="AK23" s="14">
        <v>52.016060000000003</v>
      </c>
    </row>
    <row r="24" spans="1:37" x14ac:dyDescent="0.25">
      <c r="A24" s="13" t="s">
        <v>644</v>
      </c>
      <c r="B24" s="15">
        <v>1.278</v>
      </c>
      <c r="C24" s="15"/>
      <c r="D24" s="15"/>
      <c r="F24" s="18">
        <v>40773.833333333336</v>
      </c>
      <c r="G24" s="16">
        <v>1.08</v>
      </c>
      <c r="H24" s="16">
        <v>0.91295000000000004</v>
      </c>
      <c r="K24" s="13" t="s">
        <v>305</v>
      </c>
      <c r="L24" s="15">
        <v>1.0213476977937199</v>
      </c>
      <c r="M24" s="15">
        <v>0.82</v>
      </c>
      <c r="N24" s="15">
        <v>0.20134769779371997</v>
      </c>
      <c r="P24" s="14" t="s">
        <v>371</v>
      </c>
      <c r="Q24" s="15">
        <v>1.02311125930061</v>
      </c>
      <c r="R24" s="15">
        <v>0.28761588080757</v>
      </c>
      <c r="S24" s="15">
        <f t="shared" si="0"/>
        <v>0.73549537849304003</v>
      </c>
      <c r="U24" s="19">
        <v>44140</v>
      </c>
      <c r="V24" s="20">
        <v>0.23739808656872199</v>
      </c>
      <c r="X24" s="84"/>
      <c r="Y24" s="13" t="s">
        <v>453</v>
      </c>
      <c r="Z24" s="15">
        <v>2.8307059705401501</v>
      </c>
      <c r="AA24" s="15">
        <v>1.9366035585386401</v>
      </c>
      <c r="AB24" s="15">
        <v>0.89410241200150498</v>
      </c>
      <c r="AD24" s="84"/>
      <c r="AE24" s="11" t="s">
        <v>589</v>
      </c>
      <c r="AF24" s="16">
        <v>1.5789538533609766</v>
      </c>
      <c r="AG24" s="16">
        <v>0.42530029641007228</v>
      </c>
      <c r="AH24" s="16">
        <v>1.1536535569509045</v>
      </c>
      <c r="AJ24" s="17" t="s">
        <v>560</v>
      </c>
      <c r="AK24" s="14">
        <v>53.172600000000003</v>
      </c>
    </row>
    <row r="25" spans="1:37" x14ac:dyDescent="0.25">
      <c r="A25" s="13" t="s">
        <v>645</v>
      </c>
      <c r="B25" s="15">
        <v>1.0029999999999999</v>
      </c>
      <c r="C25" s="15"/>
      <c r="D25" s="15"/>
      <c r="F25" s="18">
        <v>40774</v>
      </c>
      <c r="G25" s="16"/>
      <c r="H25" s="16">
        <v>0.58104999999999996</v>
      </c>
      <c r="K25" s="13" t="s">
        <v>306</v>
      </c>
      <c r="L25" s="15">
        <v>1.28312988010861</v>
      </c>
      <c r="M25" s="15">
        <v>0.57999999999999996</v>
      </c>
      <c r="N25" s="15">
        <v>0.70312988010860999</v>
      </c>
      <c r="P25" s="14" t="s">
        <v>372</v>
      </c>
      <c r="Q25" s="15">
        <v>0.92218608759974896</v>
      </c>
      <c r="R25" s="15">
        <v>0.56000451967499998</v>
      </c>
      <c r="S25" s="15">
        <f t="shared" si="0"/>
        <v>0.36218156792474898</v>
      </c>
      <c r="U25" s="19">
        <v>44141</v>
      </c>
      <c r="V25" s="20">
        <v>0.56617798402558805</v>
      </c>
      <c r="X25" s="84"/>
      <c r="Y25" s="13" t="s">
        <v>454</v>
      </c>
      <c r="Z25" s="15">
        <v>2.3170437075889998</v>
      </c>
      <c r="AA25" s="15">
        <v>1.4072340936640999</v>
      </c>
      <c r="AB25" s="15">
        <v>0.909809613924905</v>
      </c>
      <c r="AD25" s="84"/>
      <c r="AE25" s="11" t="s">
        <v>590</v>
      </c>
      <c r="AF25" s="16">
        <v>1.487069211187797</v>
      </c>
      <c r="AG25" s="16">
        <v>0.64840592068754188</v>
      </c>
      <c r="AH25" s="16">
        <v>0.83866329050025512</v>
      </c>
      <c r="AJ25" s="17" t="s">
        <v>561</v>
      </c>
      <c r="AK25" s="14">
        <v>86.019720000000007</v>
      </c>
    </row>
    <row r="26" spans="1:37" x14ac:dyDescent="0.25">
      <c r="A26" s="13" t="s">
        <v>646</v>
      </c>
      <c r="B26" s="15">
        <v>4.0010000000000003</v>
      </c>
      <c r="C26" s="15"/>
      <c r="D26" s="15"/>
      <c r="F26" s="18">
        <v>40774.166666666664</v>
      </c>
      <c r="G26" s="16"/>
      <c r="H26" s="16">
        <v>0.63880000000000003</v>
      </c>
      <c r="K26" s="13" t="s">
        <v>307</v>
      </c>
      <c r="L26" s="15">
        <v>1.1701482299629</v>
      </c>
      <c r="M26" s="15">
        <v>1.0538495928367899</v>
      </c>
      <c r="N26" s="15">
        <v>0.116298637126115</v>
      </c>
      <c r="P26" s="14" t="s">
        <v>373</v>
      </c>
      <c r="Q26" s="15">
        <v>0.60466529282022097</v>
      </c>
      <c r="R26" s="15">
        <v>0.51796684779864699</v>
      </c>
      <c r="S26" s="15">
        <f t="shared" si="0"/>
        <v>8.6698445021573978E-2</v>
      </c>
      <c r="U26" s="19">
        <v>44142</v>
      </c>
      <c r="V26" s="20">
        <v>0.21463139293842501</v>
      </c>
      <c r="X26" s="84"/>
      <c r="Y26" s="13" t="s">
        <v>455</v>
      </c>
      <c r="Z26" s="15">
        <v>1.7742194753907501</v>
      </c>
      <c r="AA26" s="15">
        <v>0.55511640907925797</v>
      </c>
      <c r="AB26" s="15">
        <v>1.2191030663114999</v>
      </c>
      <c r="AD26" s="84"/>
      <c r="AE26" s="11" t="s">
        <v>591</v>
      </c>
      <c r="AF26" s="16">
        <v>0.69201958083091197</v>
      </c>
      <c r="AG26" s="16">
        <v>0.12280056620792</v>
      </c>
      <c r="AH26" s="16">
        <v>0.56921901462299196</v>
      </c>
    </row>
    <row r="27" spans="1:37" x14ac:dyDescent="0.25">
      <c r="A27" s="13" t="s">
        <v>647</v>
      </c>
      <c r="B27" s="15">
        <v>1.1319999999999999</v>
      </c>
      <c r="C27" s="15"/>
      <c r="D27" s="15"/>
      <c r="F27" s="18">
        <v>40774.333333333336</v>
      </c>
      <c r="G27" s="16">
        <v>1.2055</v>
      </c>
      <c r="H27" s="16">
        <v>0.55195000000000005</v>
      </c>
      <c r="K27" s="13" t="s">
        <v>308</v>
      </c>
      <c r="L27" s="15">
        <v>1.0294872927316201</v>
      </c>
      <c r="M27" s="15">
        <v>0.51003050156903995</v>
      </c>
      <c r="N27" s="15">
        <v>0.51945679116258503</v>
      </c>
      <c r="P27" s="14" t="s">
        <v>374</v>
      </c>
      <c r="Q27" s="15">
        <v>0.66948963403178996</v>
      </c>
      <c r="R27" s="15">
        <v>0.40778740576787798</v>
      </c>
      <c r="S27" s="15">
        <f t="shared" si="0"/>
        <v>0.26170222826391198</v>
      </c>
      <c r="U27" s="19">
        <v>44143</v>
      </c>
      <c r="V27" s="20">
        <v>0.25138597066374602</v>
      </c>
      <c r="X27" s="84"/>
      <c r="Y27" s="13" t="s">
        <v>456</v>
      </c>
      <c r="Z27" s="15">
        <v>2.5498173691104502</v>
      </c>
      <c r="AA27" s="15">
        <v>1.0972218</v>
      </c>
      <c r="AB27" s="15">
        <v>1.4525955691104599</v>
      </c>
      <c r="AD27" s="84"/>
      <c r="AE27" s="11" t="s">
        <v>592</v>
      </c>
      <c r="AF27" s="16">
        <v>0.71</v>
      </c>
      <c r="AG27" s="16">
        <v>0.30951850322813501</v>
      </c>
      <c r="AH27" s="16">
        <v>0.40048149677186495</v>
      </c>
    </row>
    <row r="28" spans="1:37" x14ac:dyDescent="0.25">
      <c r="A28" s="13" t="s">
        <v>648</v>
      </c>
      <c r="B28" s="15">
        <v>3.2930000000000001</v>
      </c>
      <c r="C28" s="15"/>
      <c r="D28" s="15"/>
      <c r="F28" s="18">
        <v>40774.5</v>
      </c>
      <c r="G28" s="16">
        <v>0.96719999999999995</v>
      </c>
      <c r="H28" s="16">
        <v>0.40375</v>
      </c>
      <c r="K28" s="13" t="s">
        <v>309</v>
      </c>
      <c r="L28" s="15">
        <v>1.49866313462203</v>
      </c>
      <c r="M28" s="15">
        <v>0.74447128420630904</v>
      </c>
      <c r="N28" s="15">
        <v>0.75419185041572601</v>
      </c>
      <c r="P28" s="14" t="s">
        <v>375</v>
      </c>
      <c r="Q28" s="15">
        <v>0.89153763737939695</v>
      </c>
      <c r="R28" s="15">
        <v>0.787407787405768</v>
      </c>
      <c r="S28" s="15">
        <f t="shared" si="0"/>
        <v>0.10412984997362895</v>
      </c>
      <c r="U28" s="19">
        <v>44144</v>
      </c>
      <c r="V28" s="20">
        <v>0.15351647588183601</v>
      </c>
      <c r="X28" s="84"/>
      <c r="Y28" s="13" t="s">
        <v>457</v>
      </c>
      <c r="Z28" s="15">
        <v>1.5255639220214099</v>
      </c>
      <c r="AA28" s="15">
        <v>0.57083029747176794</v>
      </c>
      <c r="AB28" s="15">
        <v>0.95473362454964195</v>
      </c>
      <c r="AD28" s="84" t="s">
        <v>507</v>
      </c>
      <c r="AE28" s="14" t="s">
        <v>511</v>
      </c>
      <c r="AF28" s="16">
        <v>17.946690018399739</v>
      </c>
      <c r="AG28" s="16">
        <v>7.5692575909098103</v>
      </c>
      <c r="AH28" s="16">
        <v>10.377432427489929</v>
      </c>
    </row>
    <row r="29" spans="1:37" x14ac:dyDescent="0.25">
      <c r="A29" s="13" t="s">
        <v>649</v>
      </c>
      <c r="B29" s="15">
        <v>1.1990000000000001</v>
      </c>
      <c r="C29" s="15"/>
      <c r="D29" s="15"/>
      <c r="F29" s="18">
        <v>40774.666666666664</v>
      </c>
      <c r="G29" s="16">
        <v>0.89459999999999995</v>
      </c>
      <c r="H29" s="16">
        <v>0.84840000000000004</v>
      </c>
      <c r="K29" s="13" t="s">
        <v>310</v>
      </c>
      <c r="L29" s="15">
        <v>1.0534110859741299</v>
      </c>
      <c r="M29" s="15">
        <v>0.53</v>
      </c>
      <c r="N29" s="15">
        <v>0.52341108597413</v>
      </c>
      <c r="P29" s="14" t="s">
        <v>376</v>
      </c>
      <c r="Q29" s="15">
        <v>2.2301513455347899</v>
      </c>
      <c r="R29" s="15">
        <v>0.69270322516513005</v>
      </c>
      <c r="S29" s="15">
        <f t="shared" si="0"/>
        <v>1.5374481203696599</v>
      </c>
      <c r="U29" s="19">
        <v>44145</v>
      </c>
      <c r="V29" s="20">
        <v>9.6003696564697302E-2</v>
      </c>
      <c r="X29" s="84"/>
      <c r="Y29" s="13" t="s">
        <v>458</v>
      </c>
      <c r="Z29" s="15">
        <v>2.7231459624762002</v>
      </c>
      <c r="AA29" s="15">
        <v>1.5868221518132399</v>
      </c>
      <c r="AB29" s="15">
        <v>1.1363238106629601</v>
      </c>
      <c r="AD29" s="84"/>
      <c r="AE29" s="14" t="s">
        <v>512</v>
      </c>
      <c r="AF29" s="16">
        <v>24.045000000000002</v>
      </c>
      <c r="AG29" s="16">
        <v>5.92</v>
      </c>
      <c r="AH29" s="16">
        <v>18.125</v>
      </c>
    </row>
    <row r="30" spans="1:37" x14ac:dyDescent="0.25">
      <c r="A30" s="13" t="s">
        <v>650</v>
      </c>
      <c r="B30" s="15">
        <v>1.208</v>
      </c>
      <c r="C30" s="15"/>
      <c r="D30" s="15"/>
      <c r="F30" s="18">
        <v>40774.833333333336</v>
      </c>
      <c r="G30" s="16">
        <v>0.58460000000000001</v>
      </c>
      <c r="H30" s="16">
        <v>0.90059999999999996</v>
      </c>
      <c r="K30" s="13" t="s">
        <v>311</v>
      </c>
      <c r="L30" s="15">
        <v>0.89516959863724499</v>
      </c>
      <c r="M30" s="15">
        <v>0.59</v>
      </c>
      <c r="N30" s="15">
        <v>0.30516959863724502</v>
      </c>
      <c r="P30" s="14" t="s">
        <v>377</v>
      </c>
      <c r="Q30" s="15">
        <v>9.5462693624044004</v>
      </c>
      <c r="R30" s="15">
        <v>1.3537684642822001</v>
      </c>
      <c r="S30" s="15">
        <f t="shared" si="0"/>
        <v>8.1925008981221996</v>
      </c>
      <c r="U30" s="19">
        <v>44146</v>
      </c>
      <c r="V30" s="20">
        <v>0.233232188967749</v>
      </c>
      <c r="X30" s="84"/>
      <c r="Y30" s="13" t="s">
        <v>459</v>
      </c>
      <c r="Z30" s="15">
        <v>18.998939980986702</v>
      </c>
      <c r="AA30" s="15">
        <v>2.48540299881462</v>
      </c>
      <c r="AB30" s="15">
        <v>16.513536982172099</v>
      </c>
      <c r="AD30" s="84"/>
      <c r="AE30" s="14" t="s">
        <v>513</v>
      </c>
      <c r="AF30" s="16">
        <v>20.079999999999998</v>
      </c>
      <c r="AG30" s="16">
        <v>2.97818275814527</v>
      </c>
      <c r="AH30" s="16">
        <v>17.101817241854729</v>
      </c>
    </row>
    <row r="31" spans="1:37" x14ac:dyDescent="0.25">
      <c r="A31" s="13"/>
      <c r="B31" s="15"/>
      <c r="C31" s="15"/>
      <c r="D31" s="15"/>
      <c r="F31" s="18">
        <v>40775</v>
      </c>
      <c r="G31" s="16"/>
      <c r="H31" s="16">
        <v>0.52329999999999999</v>
      </c>
      <c r="K31" s="13" t="s">
        <v>312</v>
      </c>
      <c r="L31" s="15">
        <v>0.74231767796937298</v>
      </c>
      <c r="M31" s="15">
        <v>0.38</v>
      </c>
      <c r="N31" s="15">
        <v>0.36231767796937298</v>
      </c>
      <c r="P31" s="14" t="s">
        <v>378</v>
      </c>
      <c r="Q31" s="15">
        <v>7.4047538077886799</v>
      </c>
      <c r="R31" s="15">
        <v>1.3778934554698301</v>
      </c>
      <c r="S31" s="15">
        <f t="shared" si="0"/>
        <v>6.0268603523188498</v>
      </c>
      <c r="U31" s="19">
        <v>44147</v>
      </c>
      <c r="V31" s="20">
        <v>0.42714495267439601</v>
      </c>
      <c r="X31" s="84"/>
      <c r="Y31" s="13" t="s">
        <v>460</v>
      </c>
      <c r="Z31" s="15">
        <v>10.9367056</v>
      </c>
      <c r="AA31" s="15">
        <v>1.65253439274476</v>
      </c>
      <c r="AB31" s="15">
        <v>9.2841712072552394</v>
      </c>
      <c r="AD31" s="84"/>
      <c r="AE31" s="14" t="s">
        <v>514</v>
      </c>
      <c r="AF31" s="16">
        <v>25.03</v>
      </c>
      <c r="AG31" s="16">
        <v>10.0590549186348</v>
      </c>
      <c r="AH31" s="16">
        <v>14.970945081365201</v>
      </c>
    </row>
    <row r="32" spans="1:37" x14ac:dyDescent="0.25">
      <c r="A32" s="13" t="s">
        <v>651</v>
      </c>
      <c r="B32" s="15"/>
      <c r="C32" s="15"/>
      <c r="D32" s="15"/>
      <c r="F32" s="18">
        <v>40775.166666666664</v>
      </c>
      <c r="G32" s="16"/>
      <c r="H32" s="16">
        <v>0.64149999999999996</v>
      </c>
      <c r="K32" s="13" t="s">
        <v>313</v>
      </c>
      <c r="L32" s="15">
        <v>1.5894079776378101</v>
      </c>
      <c r="M32" s="15">
        <v>1.0984855091823</v>
      </c>
      <c r="N32" s="15">
        <v>0.49092246845550502</v>
      </c>
      <c r="P32" s="14" t="s">
        <v>379</v>
      </c>
      <c r="Q32" s="15">
        <v>3.2211671552225201</v>
      </c>
      <c r="R32" s="15">
        <v>1.7893374698554301</v>
      </c>
      <c r="S32" s="15">
        <f t="shared" si="0"/>
        <v>1.43182968536709</v>
      </c>
      <c r="U32" s="19">
        <v>44148</v>
      </c>
      <c r="V32" s="20">
        <v>0.20172976908822399</v>
      </c>
      <c r="X32" s="84"/>
      <c r="Y32" s="13" t="s">
        <v>461</v>
      </c>
      <c r="Z32" s="15">
        <v>0.496120270489669</v>
      </c>
      <c r="AA32" s="15">
        <v>0.37087459871200001</v>
      </c>
      <c r="AB32" s="15">
        <v>0.12524567177766899</v>
      </c>
      <c r="AD32" s="84"/>
      <c r="AE32" s="14" t="s">
        <v>515</v>
      </c>
      <c r="AF32" s="16">
        <v>7.15</v>
      </c>
      <c r="AG32" s="16">
        <v>3.4903315578422598</v>
      </c>
      <c r="AH32" s="16">
        <v>3.6596684421577406</v>
      </c>
    </row>
    <row r="33" spans="1:34" x14ac:dyDescent="0.25">
      <c r="A33" s="13" t="s">
        <v>632</v>
      </c>
      <c r="B33" s="15" t="s">
        <v>633</v>
      </c>
      <c r="C33" s="15"/>
      <c r="D33" s="15"/>
      <c r="F33" s="18">
        <v>40775.333333333336</v>
      </c>
      <c r="G33" s="16">
        <v>0.64249999999999996</v>
      </c>
      <c r="H33" s="16">
        <v>0.57050000000000001</v>
      </c>
      <c r="K33" s="13" t="s">
        <v>314</v>
      </c>
      <c r="L33" s="15">
        <v>0.90180109024634802</v>
      </c>
      <c r="M33" s="15">
        <v>0.73</v>
      </c>
      <c r="N33" s="15">
        <v>0.17180109024634799</v>
      </c>
      <c r="P33" s="14" t="s">
        <v>380</v>
      </c>
      <c r="Q33" s="15">
        <v>1.2603926020982099</v>
      </c>
      <c r="R33" s="15">
        <v>0.54508912663032305</v>
      </c>
      <c r="S33" s="15">
        <f t="shared" si="0"/>
        <v>0.71530347546788686</v>
      </c>
      <c r="U33" s="19">
        <v>44149</v>
      </c>
      <c r="V33" s="20">
        <v>0.23837169827381799</v>
      </c>
      <c r="X33" s="84"/>
      <c r="Y33" s="13" t="s">
        <v>462</v>
      </c>
      <c r="Z33" s="15">
        <v>1.7962476223145001</v>
      </c>
      <c r="AA33" s="15">
        <v>1.312398748903</v>
      </c>
      <c r="AB33" s="15">
        <v>0.48384887341150001</v>
      </c>
      <c r="AD33" s="84"/>
      <c r="AE33" s="14" t="s">
        <v>516</v>
      </c>
      <c r="AF33" s="16">
        <v>19.524999999999999</v>
      </c>
      <c r="AG33" s="16">
        <v>4.21</v>
      </c>
      <c r="AH33" s="16">
        <v>15.314999999999998</v>
      </c>
    </row>
    <row r="34" spans="1:34" x14ac:dyDescent="0.25">
      <c r="A34" s="13" t="s">
        <v>652</v>
      </c>
      <c r="B34" s="15">
        <v>0.76219999999999999</v>
      </c>
      <c r="C34" s="15"/>
      <c r="D34" s="15"/>
      <c r="K34" s="13" t="s">
        <v>315</v>
      </c>
      <c r="L34" s="15">
        <v>1.2330452246672201</v>
      </c>
      <c r="M34" s="15">
        <v>0.98170000000000002</v>
      </c>
      <c r="N34" s="15">
        <v>0.25134522466721498</v>
      </c>
      <c r="P34" s="14" t="s">
        <v>381</v>
      </c>
      <c r="Q34" s="15">
        <v>0.81515690684681996</v>
      </c>
      <c r="R34" s="15">
        <v>0.16543032508269301</v>
      </c>
      <c r="S34" s="15">
        <f t="shared" si="0"/>
        <v>0.6497265817641269</v>
      </c>
      <c r="U34" s="19">
        <v>44150</v>
      </c>
      <c r="V34" s="20">
        <v>0.261296888143773</v>
      </c>
      <c r="X34" s="84"/>
      <c r="Y34" s="13" t="s">
        <v>463</v>
      </c>
      <c r="Z34" s="15">
        <v>27.730768728160701</v>
      </c>
      <c r="AA34" s="15">
        <v>1.15918652890431</v>
      </c>
      <c r="AB34" s="15">
        <v>26.571582199256401</v>
      </c>
      <c r="AD34" s="84"/>
      <c r="AE34" s="14" t="s">
        <v>517</v>
      </c>
      <c r="AF34" s="16">
        <v>20.647812844725102</v>
      </c>
      <c r="AG34" s="16">
        <v>6.4416581910948301</v>
      </c>
      <c r="AH34" s="16">
        <v>14.206154653630271</v>
      </c>
    </row>
    <row r="35" spans="1:34" x14ac:dyDescent="0.25">
      <c r="A35" s="13" t="s">
        <v>653</v>
      </c>
      <c r="B35" s="15">
        <v>0.308</v>
      </c>
      <c r="C35" s="15"/>
      <c r="D35" s="15"/>
      <c r="F35" s="12" t="s">
        <v>600</v>
      </c>
      <c r="K35" s="13" t="s">
        <v>316</v>
      </c>
      <c r="L35" s="15">
        <v>0.89190098538960005</v>
      </c>
      <c r="M35" s="15">
        <v>0.60912776082513698</v>
      </c>
      <c r="N35" s="15">
        <v>0.28277322456446302</v>
      </c>
      <c r="P35" s="14" t="s">
        <v>382</v>
      </c>
      <c r="Q35" s="15">
        <v>2.19240513314181</v>
      </c>
      <c r="R35" s="15">
        <v>0.82658082658626897</v>
      </c>
      <c r="S35" s="15">
        <f t="shared" si="0"/>
        <v>1.3658243065555409</v>
      </c>
      <c r="U35" s="19">
        <v>44151</v>
      </c>
      <c r="V35" s="20">
        <v>0.27298956422561299</v>
      </c>
      <c r="X35" s="84"/>
      <c r="Y35" s="13" t="s">
        <v>464</v>
      </c>
      <c r="Z35" s="15">
        <v>4.8070689851260999</v>
      </c>
      <c r="AA35" s="15">
        <v>1.0454849683857601</v>
      </c>
      <c r="AB35" s="15">
        <v>3.7615840167403398</v>
      </c>
      <c r="AD35" s="84"/>
      <c r="AE35" s="14" t="s">
        <v>518</v>
      </c>
      <c r="AF35" s="16">
        <v>15.350000000000001</v>
      </c>
      <c r="AG35" s="16">
        <v>2.23</v>
      </c>
      <c r="AH35" s="16">
        <v>13.120000000000001</v>
      </c>
    </row>
    <row r="36" spans="1:34" x14ac:dyDescent="0.25">
      <c r="A36" s="13" t="s">
        <v>654</v>
      </c>
      <c r="B36" s="15">
        <v>0.2225</v>
      </c>
      <c r="C36" s="15"/>
      <c r="D36" s="15"/>
      <c r="F36" s="83" t="s">
        <v>284</v>
      </c>
      <c r="G36" s="83"/>
      <c r="H36" s="83"/>
      <c r="I36" s="83"/>
      <c r="K36" s="13" t="s">
        <v>317</v>
      </c>
      <c r="L36" s="15">
        <v>1.01686856866373</v>
      </c>
      <c r="M36" s="15">
        <v>0.21</v>
      </c>
      <c r="N36" s="15">
        <v>0.80686856866372902</v>
      </c>
      <c r="P36" s="14" t="s">
        <v>383</v>
      </c>
      <c r="Q36" s="15">
        <v>5.8719036677215204</v>
      </c>
      <c r="R36" s="15">
        <v>0.40451138572232997</v>
      </c>
      <c r="S36" s="15">
        <f t="shared" si="0"/>
        <v>5.4673922819991905</v>
      </c>
      <c r="U36" s="19">
        <v>44152</v>
      </c>
      <c r="V36" s="20">
        <v>0.218233941625502</v>
      </c>
      <c r="X36" s="84"/>
      <c r="Y36" s="13" t="s">
        <v>465</v>
      </c>
      <c r="Z36" s="15">
        <v>11.4106781741833</v>
      </c>
      <c r="AA36" s="15">
        <v>1.00213</v>
      </c>
      <c r="AB36" s="15">
        <v>10.4085481741833</v>
      </c>
      <c r="AD36" s="84"/>
      <c r="AE36" s="14" t="s">
        <v>519</v>
      </c>
      <c r="AF36" s="16">
        <v>13.7837618169786</v>
      </c>
      <c r="AG36" s="16">
        <v>3.10117878693947</v>
      </c>
      <c r="AH36" s="16">
        <v>10.68258303003913</v>
      </c>
    </row>
    <row r="37" spans="1:34" x14ac:dyDescent="0.25">
      <c r="A37" s="13" t="s">
        <v>655</v>
      </c>
      <c r="B37" s="15">
        <v>0.70660000000000001</v>
      </c>
      <c r="C37" s="15"/>
      <c r="D37" s="15"/>
      <c r="F37" s="13" t="s">
        <v>250</v>
      </c>
      <c r="G37" s="13" t="s">
        <v>247</v>
      </c>
      <c r="H37" s="13" t="s">
        <v>126</v>
      </c>
      <c r="I37" s="13" t="s">
        <v>127</v>
      </c>
      <c r="K37" s="13" t="s">
        <v>318</v>
      </c>
      <c r="L37" s="15">
        <v>1.37156774821633</v>
      </c>
      <c r="M37" s="15">
        <v>0.66537001028649301</v>
      </c>
      <c r="N37" s="15">
        <v>0.70619773792983698</v>
      </c>
      <c r="P37" s="14" t="s">
        <v>384</v>
      </c>
      <c r="Q37" s="15">
        <v>5.7191858192016003</v>
      </c>
      <c r="R37" s="15">
        <v>1.7961271298246799</v>
      </c>
      <c r="S37" s="15">
        <f t="shared" si="0"/>
        <v>3.9230586893769201</v>
      </c>
      <c r="U37" s="19">
        <v>44153</v>
      </c>
      <c r="V37" s="20">
        <v>0.204831547025353</v>
      </c>
      <c r="X37" s="84"/>
      <c r="Y37" s="13" t="s">
        <v>466</v>
      </c>
      <c r="Z37" s="15">
        <v>6.9464493004450496</v>
      </c>
      <c r="AA37" s="15">
        <v>1.48109</v>
      </c>
      <c r="AB37" s="15">
        <v>5.4653593004450496</v>
      </c>
      <c r="AD37" s="84"/>
      <c r="AE37" s="14" t="s">
        <v>520</v>
      </c>
      <c r="AF37" s="16">
        <v>11.255000000000001</v>
      </c>
      <c r="AG37" s="16">
        <v>2.41</v>
      </c>
      <c r="AH37" s="16">
        <v>8.8450000000000006</v>
      </c>
    </row>
    <row r="38" spans="1:34" x14ac:dyDescent="0.25">
      <c r="A38" s="13" t="s">
        <v>656</v>
      </c>
      <c r="B38" s="15">
        <v>1.587</v>
      </c>
      <c r="C38" s="15"/>
      <c r="D38" s="15"/>
      <c r="F38" s="13" t="s">
        <v>254</v>
      </c>
      <c r="G38" s="15">
        <v>1.94676400445866</v>
      </c>
      <c r="H38" s="15">
        <v>0.835329768864156</v>
      </c>
      <c r="I38" s="15">
        <v>1.1114342355945039</v>
      </c>
      <c r="K38" s="13" t="s">
        <v>319</v>
      </c>
      <c r="L38" s="15">
        <v>0.955796632437942</v>
      </c>
      <c r="M38" s="15">
        <v>0.161059135235638</v>
      </c>
      <c r="N38" s="15">
        <v>0.79473749720230402</v>
      </c>
      <c r="P38" s="14" t="s">
        <v>385</v>
      </c>
      <c r="Q38" s="15">
        <v>3.6088529827831</v>
      </c>
      <c r="R38" s="15">
        <v>1.2945346259879</v>
      </c>
      <c r="S38" s="15">
        <f t="shared" si="0"/>
        <v>2.3143183567951997</v>
      </c>
      <c r="U38" s="19">
        <v>44154</v>
      </c>
      <c r="V38" s="20">
        <v>0.26285492770149699</v>
      </c>
      <c r="X38" s="84"/>
      <c r="Y38" s="13" t="s">
        <v>467</v>
      </c>
      <c r="Z38" s="15">
        <v>11.4641003116202</v>
      </c>
      <c r="AA38" s="15">
        <v>3.0127209000000001</v>
      </c>
      <c r="AB38" s="15">
        <v>8.4513794116202501</v>
      </c>
      <c r="AD38" s="84"/>
      <c r="AE38" s="14" t="s">
        <v>521</v>
      </c>
      <c r="AF38" s="16">
        <v>18.375</v>
      </c>
      <c r="AG38" s="16">
        <v>9.5542885109867655</v>
      </c>
      <c r="AH38" s="16">
        <v>8.8207114890132345</v>
      </c>
    </row>
    <row r="39" spans="1:34" x14ac:dyDescent="0.25">
      <c r="A39" s="13" t="s">
        <v>657</v>
      </c>
      <c r="B39" s="15">
        <v>1.48</v>
      </c>
      <c r="C39" s="15"/>
      <c r="D39" s="15"/>
      <c r="F39" s="13" t="s">
        <v>255</v>
      </c>
      <c r="G39" s="15">
        <v>3.5601038134606098</v>
      </c>
      <c r="H39" s="15">
        <v>0.92388968770513002</v>
      </c>
      <c r="I39" s="15">
        <v>2.6362141257554796</v>
      </c>
      <c r="K39" s="13" t="s">
        <v>320</v>
      </c>
      <c r="L39" s="15">
        <v>0.94793968380743898</v>
      </c>
      <c r="M39" s="15">
        <v>0.32</v>
      </c>
      <c r="N39" s="15">
        <v>0.62793968380743803</v>
      </c>
      <c r="P39" s="14" t="s">
        <v>386</v>
      </c>
      <c r="Q39" s="15">
        <v>1.3831427336884701</v>
      </c>
      <c r="R39" s="15">
        <v>0.42198479297590002</v>
      </c>
      <c r="S39" s="15">
        <f t="shared" si="0"/>
        <v>0.9611579407125701</v>
      </c>
      <c r="U39" s="19">
        <v>44155</v>
      </c>
      <c r="V39" s="20">
        <v>0.26017595695086798</v>
      </c>
      <c r="X39" s="84"/>
      <c r="Y39" s="13" t="s">
        <v>468</v>
      </c>
      <c r="Z39" s="15">
        <v>7.6292989547181298</v>
      </c>
      <c r="AA39" s="15">
        <v>2.083291</v>
      </c>
      <c r="AB39" s="15">
        <v>5.5460079547181298</v>
      </c>
      <c r="AD39" s="84"/>
      <c r="AE39" s="14" t="s">
        <v>522</v>
      </c>
      <c r="AF39" s="16">
        <v>25.81</v>
      </c>
      <c r="AG39" s="16">
        <v>8.9834909093687205</v>
      </c>
      <c r="AH39" s="16">
        <v>16.826509090631276</v>
      </c>
    </row>
    <row r="40" spans="1:34" x14ac:dyDescent="0.25">
      <c r="A40" s="13" t="s">
        <v>658</v>
      </c>
      <c r="B40" s="15">
        <v>0.62239999999999995</v>
      </c>
      <c r="C40" s="15"/>
      <c r="D40" s="15"/>
      <c r="F40" s="13" t="s">
        <v>256</v>
      </c>
      <c r="G40" s="15">
        <v>3.6067399852573399</v>
      </c>
      <c r="H40" s="15">
        <v>0.74215645188865698</v>
      </c>
      <c r="I40" s="15">
        <v>2.8645835333686831</v>
      </c>
      <c r="K40" s="13" t="s">
        <v>321</v>
      </c>
      <c r="L40" s="15">
        <v>0.66052464490027396</v>
      </c>
      <c r="M40" s="15">
        <v>0.49</v>
      </c>
      <c r="N40" s="15">
        <v>0.17052464490027397</v>
      </c>
      <c r="P40" s="14" t="s">
        <v>387</v>
      </c>
      <c r="Q40" s="15">
        <v>1.9078356552878399</v>
      </c>
      <c r="R40" s="15">
        <v>0.32141524013804401</v>
      </c>
      <c r="S40" s="15">
        <f t="shared" si="0"/>
        <v>1.5864204151497958</v>
      </c>
      <c r="U40" s="19">
        <v>44156</v>
      </c>
      <c r="V40" s="20">
        <v>0.12874352401613001</v>
      </c>
      <c r="X40" s="84"/>
      <c r="Y40" s="13" t="s">
        <v>469</v>
      </c>
      <c r="Z40" s="15">
        <v>15.733236763842701</v>
      </c>
      <c r="AA40" s="15">
        <v>1.970321</v>
      </c>
      <c r="AB40" s="15">
        <v>13.762915763842701</v>
      </c>
      <c r="AD40" s="84"/>
      <c r="AE40" s="14" t="s">
        <v>523</v>
      </c>
      <c r="AF40" s="16">
        <v>21.270000000000003</v>
      </c>
      <c r="AG40" s="16">
        <v>2.3199999999999998</v>
      </c>
      <c r="AH40" s="16">
        <v>18.950000000000003</v>
      </c>
    </row>
    <row r="41" spans="1:34" x14ac:dyDescent="0.25">
      <c r="A41" s="13" t="s">
        <v>659</v>
      </c>
      <c r="B41" s="15">
        <v>2.13</v>
      </c>
      <c r="C41" s="15"/>
      <c r="D41" s="15"/>
      <c r="F41" s="13" t="s">
        <v>257</v>
      </c>
      <c r="G41" s="15">
        <v>3.7998496370341899</v>
      </c>
      <c r="H41" s="15">
        <v>0.76311656045871601</v>
      </c>
      <c r="I41" s="15">
        <v>3.0367330765754739</v>
      </c>
      <c r="K41" s="13" t="s">
        <v>322</v>
      </c>
      <c r="L41" s="15">
        <v>0.771645232631615</v>
      </c>
      <c r="M41" s="15">
        <v>0.36</v>
      </c>
      <c r="N41" s="15">
        <v>0.41164523263161501</v>
      </c>
      <c r="P41" s="14" t="s">
        <v>388</v>
      </c>
      <c r="Q41" s="15">
        <v>0.91452960712985898</v>
      </c>
      <c r="R41" s="15">
        <v>0.83579290230459602</v>
      </c>
      <c r="S41" s="15">
        <f t="shared" si="0"/>
        <v>7.873670482526296E-2</v>
      </c>
      <c r="U41" s="19">
        <v>44157</v>
      </c>
      <c r="V41" s="20">
        <v>0.22629327431118099</v>
      </c>
      <c r="X41" s="84"/>
      <c r="Y41" s="13" t="s">
        <v>470</v>
      </c>
      <c r="Z41" s="15">
        <v>11.457541777953899</v>
      </c>
      <c r="AA41" s="15">
        <v>2.1371901000000002</v>
      </c>
      <c r="AB41" s="15">
        <v>9.3203516779538997</v>
      </c>
      <c r="AD41" s="84"/>
      <c r="AE41" s="14" t="s">
        <v>524</v>
      </c>
      <c r="AF41" s="16">
        <v>11.864999999999998</v>
      </c>
      <c r="AG41" s="16">
        <v>5.1860930048716654</v>
      </c>
      <c r="AH41" s="16">
        <v>6.6789069951283331</v>
      </c>
    </row>
    <row r="42" spans="1:34" x14ac:dyDescent="0.25">
      <c r="A42" s="13" t="s">
        <v>660</v>
      </c>
      <c r="B42" s="15">
        <v>0.53459999999999996</v>
      </c>
      <c r="C42" s="15"/>
      <c r="D42" s="15"/>
      <c r="F42" s="13" t="s">
        <v>258</v>
      </c>
      <c r="G42" s="15">
        <v>6.9824871395980903</v>
      </c>
      <c r="H42" s="15">
        <v>0.69175505662205605</v>
      </c>
      <c r="I42" s="15">
        <v>6.2907320829760343</v>
      </c>
      <c r="K42" s="13" t="s">
        <v>323</v>
      </c>
      <c r="L42" s="15">
        <v>1.4923267713468</v>
      </c>
      <c r="M42" s="15">
        <v>0.83831575584053997</v>
      </c>
      <c r="N42" s="15">
        <v>0.65401101550626006</v>
      </c>
      <c r="P42" s="14" t="s">
        <v>389</v>
      </c>
      <c r="Q42" s="15">
        <v>1.33103268949445</v>
      </c>
      <c r="R42" s="15">
        <v>0.928357304592906</v>
      </c>
      <c r="S42" s="15">
        <f t="shared" si="0"/>
        <v>0.40267538490154398</v>
      </c>
      <c r="U42" s="19">
        <v>44158</v>
      </c>
      <c r="V42" s="20">
        <v>0.22107665031398999</v>
      </c>
      <c r="X42" s="84"/>
      <c r="Y42" s="13" t="s">
        <v>471</v>
      </c>
      <c r="Z42" s="15">
        <v>8.8464198216410708</v>
      </c>
      <c r="AA42" s="15">
        <v>5.44908673075276</v>
      </c>
      <c r="AB42" s="15">
        <v>3.3973330908883099</v>
      </c>
      <c r="AD42" s="84"/>
      <c r="AE42" s="14" t="s">
        <v>525</v>
      </c>
      <c r="AF42" s="16">
        <v>0.44935562614104052</v>
      </c>
      <c r="AG42" s="16">
        <v>0.18106984627232101</v>
      </c>
      <c r="AH42" s="16">
        <v>0.26828577986871949</v>
      </c>
    </row>
    <row r="43" spans="1:34" x14ac:dyDescent="0.25">
      <c r="A43" s="13" t="s">
        <v>661</v>
      </c>
      <c r="B43" s="15">
        <v>0.40589999999999998</v>
      </c>
      <c r="C43" s="15"/>
      <c r="D43" s="15"/>
      <c r="F43" s="13" t="s">
        <v>259</v>
      </c>
      <c r="G43" s="15">
        <v>2.65693259237035</v>
      </c>
      <c r="H43" s="15">
        <v>0.68579018938540703</v>
      </c>
      <c r="I43" s="15">
        <v>1.9711424029849429</v>
      </c>
      <c r="K43" s="13" t="s">
        <v>324</v>
      </c>
      <c r="L43" s="15">
        <v>0.91660172658261996</v>
      </c>
      <c r="M43" s="15">
        <v>0.83462969026908995</v>
      </c>
      <c r="N43" s="15">
        <v>8.1972036313530006E-2</v>
      </c>
      <c r="P43" s="14" t="s">
        <v>390</v>
      </c>
      <c r="Q43" s="15">
        <v>0.53854055526780098</v>
      </c>
      <c r="R43" s="15">
        <v>0.32045929895730602</v>
      </c>
      <c r="S43" s="15">
        <f t="shared" si="0"/>
        <v>0.21808125631049496</v>
      </c>
      <c r="U43" s="19">
        <v>44159</v>
      </c>
      <c r="V43" s="20">
        <v>0.25778906701389598</v>
      </c>
      <c r="X43" s="84"/>
      <c r="Y43" s="13" t="s">
        <v>472</v>
      </c>
      <c r="Z43" s="15">
        <v>3.4648957661898301</v>
      </c>
      <c r="AA43" s="15">
        <v>1.6723806600764699</v>
      </c>
      <c r="AB43" s="15">
        <v>1.79251510611335</v>
      </c>
      <c r="AD43" s="84"/>
      <c r="AE43" s="14" t="s">
        <v>526</v>
      </c>
      <c r="AF43" s="16">
        <v>0.53895263451669551</v>
      </c>
      <c r="AG43" s="16">
        <v>0.130554524829427</v>
      </c>
      <c r="AH43" s="16">
        <v>0.40839810968726853</v>
      </c>
    </row>
    <row r="44" spans="1:34" x14ac:dyDescent="0.25">
      <c r="A44" s="13" t="s">
        <v>662</v>
      </c>
      <c r="B44" s="15">
        <v>0.64500000000000002</v>
      </c>
      <c r="C44" s="15"/>
      <c r="D44" s="15"/>
      <c r="F44" s="13" t="s">
        <v>260</v>
      </c>
      <c r="G44" s="15">
        <v>6.4418068541781199</v>
      </c>
      <c r="H44" s="15">
        <v>0.80586601477181496</v>
      </c>
      <c r="I44" s="15">
        <v>5.6359408394063051</v>
      </c>
      <c r="K44" s="13" t="s">
        <v>325</v>
      </c>
      <c r="L44" s="15">
        <v>1.6758110593872499</v>
      </c>
      <c r="M44" s="15">
        <v>0.58842091232796701</v>
      </c>
      <c r="N44" s="15">
        <v>1.0873901470592831</v>
      </c>
      <c r="P44" s="14" t="s">
        <v>391</v>
      </c>
      <c r="Q44" s="15">
        <v>0.92778389002111294</v>
      </c>
      <c r="R44" s="15">
        <v>0.87634556129547903</v>
      </c>
      <c r="S44" s="15">
        <f t="shared" si="0"/>
        <v>5.1438328725633919E-2</v>
      </c>
      <c r="U44" s="19">
        <v>44160</v>
      </c>
      <c r="V44" s="20">
        <v>0.23735305300506301</v>
      </c>
      <c r="X44" s="84"/>
      <c r="Y44" s="13" t="s">
        <v>473</v>
      </c>
      <c r="Z44" s="15">
        <v>6.4724907189432601</v>
      </c>
      <c r="AA44" s="15">
        <v>1.9473270312548701</v>
      </c>
      <c r="AB44" s="15">
        <v>4.5251636876883898</v>
      </c>
      <c r="AD44" s="84"/>
      <c r="AE44" s="14" t="s">
        <v>527</v>
      </c>
      <c r="AF44" s="16">
        <v>0.60589890212589292</v>
      </c>
      <c r="AG44" s="16">
        <v>0.162484874131995</v>
      </c>
      <c r="AH44" s="16">
        <v>0.44341402799389795</v>
      </c>
    </row>
    <row r="45" spans="1:34" x14ac:dyDescent="0.25">
      <c r="A45" s="13" t="s">
        <v>663</v>
      </c>
      <c r="B45" s="15">
        <v>0.78580000000000005</v>
      </c>
      <c r="C45" s="15"/>
      <c r="D45" s="15"/>
      <c r="F45" s="13" t="s">
        <v>261</v>
      </c>
      <c r="G45" s="15">
        <v>2.1794314810880402</v>
      </c>
      <c r="H45" s="15">
        <v>0.62857019937479297</v>
      </c>
      <c r="I45" s="15">
        <v>1.5508612817132472</v>
      </c>
      <c r="K45" s="13" t="s">
        <v>326</v>
      </c>
      <c r="L45" s="15">
        <v>1.69169386927959</v>
      </c>
      <c r="M45" s="15">
        <v>0.82</v>
      </c>
      <c r="N45" s="15">
        <v>0.87169386927959003</v>
      </c>
      <c r="P45" s="14" t="s">
        <v>392</v>
      </c>
      <c r="Q45" s="15">
        <v>0.74734139807378797</v>
      </c>
      <c r="R45" s="15">
        <v>0.49547978999999998</v>
      </c>
      <c r="S45" s="15">
        <f t="shared" si="0"/>
        <v>0.25186160807378799</v>
      </c>
      <c r="U45" s="19">
        <v>44161</v>
      </c>
      <c r="V45" s="20">
        <v>0.172098071131396</v>
      </c>
      <c r="X45" s="84"/>
      <c r="Y45" s="13" t="s">
        <v>474</v>
      </c>
      <c r="Z45" s="15">
        <v>4.7401061426571696</v>
      </c>
      <c r="AA45" s="15">
        <v>2.4574597319631302</v>
      </c>
      <c r="AB45" s="15">
        <v>2.2826464106940301</v>
      </c>
      <c r="AD45" s="84"/>
      <c r="AE45" s="14" t="s">
        <v>528</v>
      </c>
      <c r="AF45" s="16">
        <v>1.2499015106142903</v>
      </c>
      <c r="AG45" s="16">
        <v>0.249567066895756</v>
      </c>
      <c r="AH45" s="16">
        <v>1.0003344437185344</v>
      </c>
    </row>
    <row r="46" spans="1:34" x14ac:dyDescent="0.25">
      <c r="A46" s="13" t="s">
        <v>664</v>
      </c>
      <c r="B46" s="15">
        <v>0.49759999999999999</v>
      </c>
      <c r="C46" s="15"/>
      <c r="D46" s="15"/>
      <c r="F46" s="13" t="s">
        <v>262</v>
      </c>
      <c r="G46" s="15">
        <v>2.6249458553588401</v>
      </c>
      <c r="H46" s="15">
        <v>0.58841445707750395</v>
      </c>
      <c r="I46" s="15">
        <v>2.036531398281336</v>
      </c>
      <c r="K46" s="13" t="s">
        <v>327</v>
      </c>
      <c r="L46" s="15">
        <v>0.56541552911428405</v>
      </c>
      <c r="M46" s="15">
        <v>0.13</v>
      </c>
      <c r="N46" s="15">
        <v>0.43541552911428405</v>
      </c>
      <c r="P46" s="14" t="s">
        <v>393</v>
      </c>
      <c r="Q46" s="15">
        <v>0.81351324185493501</v>
      </c>
      <c r="R46" s="15">
        <v>0.51783721978480002</v>
      </c>
      <c r="S46" s="15">
        <f t="shared" si="0"/>
        <v>0.29567602207013499</v>
      </c>
      <c r="U46" s="19">
        <v>44162</v>
      </c>
      <c r="V46" s="20">
        <v>0.20542251648757601</v>
      </c>
      <c r="X46" s="84"/>
      <c r="Y46" s="13" t="s">
        <v>475</v>
      </c>
      <c r="Z46" s="15">
        <v>4.2142546575724102</v>
      </c>
      <c r="AA46" s="15">
        <v>1.64835531068134</v>
      </c>
      <c r="AB46" s="15">
        <v>2.56589934689107</v>
      </c>
      <c r="AD46" s="84"/>
      <c r="AE46" s="14" t="s">
        <v>529</v>
      </c>
      <c r="AF46" s="16">
        <v>0.91876567749288007</v>
      </c>
      <c r="AG46" s="16">
        <v>8.2810883532082297E-2</v>
      </c>
      <c r="AH46" s="16">
        <v>0.83595479396079775</v>
      </c>
    </row>
    <row r="47" spans="1:34" x14ac:dyDescent="0.25">
      <c r="A47" s="13" t="s">
        <v>665</v>
      </c>
      <c r="B47" s="15">
        <v>0.58509999999999995</v>
      </c>
      <c r="C47" s="15"/>
      <c r="D47" s="15"/>
      <c r="F47" s="13" t="s">
        <v>263</v>
      </c>
      <c r="G47" s="15">
        <v>2.0890067781180099</v>
      </c>
      <c r="H47" s="15">
        <v>0.72322963852839395</v>
      </c>
      <c r="I47" s="15">
        <v>1.3657771395896159</v>
      </c>
      <c r="K47" s="13" t="s">
        <v>328</v>
      </c>
      <c r="L47" s="15">
        <v>1.82959722918199</v>
      </c>
      <c r="M47" s="15">
        <v>0.27</v>
      </c>
      <c r="N47" s="15">
        <v>1.55959722918199</v>
      </c>
      <c r="P47" s="14" t="s">
        <v>394</v>
      </c>
      <c r="Q47" s="15">
        <v>1.1109369499999999</v>
      </c>
      <c r="R47" s="15">
        <v>0.72195834187779995</v>
      </c>
      <c r="S47" s="15">
        <f t="shared" si="0"/>
        <v>0.38897860812219998</v>
      </c>
      <c r="U47" s="19">
        <v>44163</v>
      </c>
      <c r="V47" s="20">
        <v>0.17483277552378601</v>
      </c>
      <c r="X47" s="84"/>
      <c r="Y47" s="13" t="s">
        <v>476</v>
      </c>
      <c r="Z47" s="15">
        <v>11.1179520264951</v>
      </c>
      <c r="AA47" s="15">
        <v>2.4752850235286501</v>
      </c>
      <c r="AB47" s="15">
        <v>8.6426670029663892</v>
      </c>
      <c r="AD47" s="84"/>
      <c r="AE47" s="14" t="s">
        <v>530</v>
      </c>
      <c r="AF47" s="16">
        <v>4.8624579139603146</v>
      </c>
      <c r="AG47" s="16">
        <v>0.170631956919327</v>
      </c>
      <c r="AH47" s="16">
        <v>4.6918259570409875</v>
      </c>
    </row>
    <row r="48" spans="1:34" x14ac:dyDescent="0.25">
      <c r="A48" s="13" t="s">
        <v>666</v>
      </c>
      <c r="B48" s="15">
        <v>0.73380000000000001</v>
      </c>
      <c r="C48" s="15"/>
      <c r="D48" s="15"/>
      <c r="F48" s="13" t="s">
        <v>264</v>
      </c>
      <c r="G48" s="15">
        <v>1.00667654696431</v>
      </c>
      <c r="H48" s="15">
        <v>0.58787262397846496</v>
      </c>
      <c r="I48" s="15">
        <v>0.41880392298584501</v>
      </c>
      <c r="K48" s="13" t="s">
        <v>329</v>
      </c>
      <c r="L48" s="15">
        <v>0.97109428919352303</v>
      </c>
      <c r="M48" s="15">
        <v>0.18</v>
      </c>
      <c r="N48" s="15">
        <v>0.79109428919352309</v>
      </c>
      <c r="P48" s="14" t="s">
        <v>395</v>
      </c>
      <c r="Q48" s="15">
        <v>2.24110341306003</v>
      </c>
      <c r="R48" s="15">
        <v>0.5720790391567</v>
      </c>
      <c r="S48" s="15">
        <f t="shared" si="0"/>
        <v>1.6690243739033299</v>
      </c>
      <c r="U48" s="19">
        <v>44164</v>
      </c>
      <c r="V48" s="20">
        <v>0.23029897757887399</v>
      </c>
      <c r="X48" s="84"/>
      <c r="Y48" s="13" t="s">
        <v>477</v>
      </c>
      <c r="Z48" s="15">
        <v>3.5229955615146098</v>
      </c>
      <c r="AA48" s="15">
        <v>1.4624823795117099</v>
      </c>
      <c r="AB48" s="15">
        <v>2.0605131820029001</v>
      </c>
      <c r="AD48" s="84"/>
      <c r="AE48" s="14" t="s">
        <v>531</v>
      </c>
      <c r="AF48" s="16">
        <v>2.7963041726746001</v>
      </c>
      <c r="AG48" s="16">
        <v>1.3021240229818201</v>
      </c>
      <c r="AH48" s="16">
        <v>1.49418014969278</v>
      </c>
    </row>
    <row r="49" spans="1:34" x14ac:dyDescent="0.25">
      <c r="A49" s="13" t="s">
        <v>667</v>
      </c>
      <c r="B49" s="15">
        <v>0.56669999999999998</v>
      </c>
      <c r="C49" s="15"/>
      <c r="D49" s="15"/>
      <c r="F49" s="13" t="s">
        <v>265</v>
      </c>
      <c r="G49" s="15">
        <v>1.1355737214108199</v>
      </c>
      <c r="H49" s="15">
        <v>0.480644424681615</v>
      </c>
      <c r="I49" s="15">
        <v>0.65492929672920486</v>
      </c>
      <c r="K49" s="13" t="s">
        <v>330</v>
      </c>
      <c r="L49" s="15">
        <v>1.28209358684456</v>
      </c>
      <c r="M49" s="15">
        <v>0.78336457795376202</v>
      </c>
      <c r="N49" s="15">
        <v>0.49872900889079796</v>
      </c>
      <c r="P49" s="14" t="s">
        <v>396</v>
      </c>
      <c r="Q49" s="15">
        <v>7.8066009956828699</v>
      </c>
      <c r="R49" s="15">
        <v>1.1391567572079</v>
      </c>
      <c r="S49" s="15">
        <f t="shared" si="0"/>
        <v>6.6674442384749701</v>
      </c>
      <c r="U49" s="19">
        <v>44165</v>
      </c>
      <c r="V49" s="20">
        <v>0.21703092382470399</v>
      </c>
      <c r="X49" s="84"/>
      <c r="Y49" s="13" t="s">
        <v>478</v>
      </c>
      <c r="Z49" s="15">
        <v>4.3287242226778</v>
      </c>
      <c r="AA49" s="15">
        <v>1.8321049713084101</v>
      </c>
      <c r="AB49" s="15">
        <v>2.4966192513693901</v>
      </c>
      <c r="AD49" s="84"/>
      <c r="AE49" s="14" t="s">
        <v>532</v>
      </c>
      <c r="AF49" s="16">
        <v>1.2099943893620999</v>
      </c>
      <c r="AG49" s="16">
        <v>1.1231591957178499</v>
      </c>
      <c r="AH49" s="16">
        <v>8.6835193644249964E-2</v>
      </c>
    </row>
    <row r="50" spans="1:34" x14ac:dyDescent="0.25">
      <c r="A50" s="13" t="s">
        <v>668</v>
      </c>
      <c r="B50" s="15">
        <v>1.294</v>
      </c>
      <c r="C50" s="15"/>
      <c r="D50" s="15"/>
      <c r="F50" s="13" t="s">
        <v>266</v>
      </c>
      <c r="G50" s="15">
        <v>1.7601180332809701</v>
      </c>
      <c r="H50" s="15">
        <v>0.49537982929623497</v>
      </c>
      <c r="I50" s="15">
        <v>1.264738203984735</v>
      </c>
      <c r="K50" s="13" t="s">
        <v>331</v>
      </c>
      <c r="L50" s="15">
        <v>0.94149916035534997</v>
      </c>
      <c r="M50" s="15">
        <v>0.34</v>
      </c>
      <c r="N50" s="15">
        <v>0.60149916035534989</v>
      </c>
      <c r="P50" s="14" t="s">
        <v>397</v>
      </c>
      <c r="Q50" s="15">
        <v>1.91707479685773</v>
      </c>
      <c r="R50" s="15">
        <v>0.91331536156390003</v>
      </c>
      <c r="S50" s="15">
        <f t="shared" si="0"/>
        <v>1.0037594352938299</v>
      </c>
      <c r="U50" s="19">
        <v>44166</v>
      </c>
      <c r="V50" s="20">
        <v>0.03</v>
      </c>
      <c r="X50" s="84"/>
      <c r="Y50" s="13" t="s">
        <v>479</v>
      </c>
      <c r="Z50" s="15">
        <v>12.0795597422992</v>
      </c>
      <c r="AA50" s="15">
        <v>3.0913163723191102</v>
      </c>
      <c r="AB50" s="15">
        <v>8.9882433699801396</v>
      </c>
      <c r="AD50" s="84"/>
      <c r="AE50" s="14" t="s">
        <v>533</v>
      </c>
      <c r="AF50" s="16">
        <v>0.50731581156571104</v>
      </c>
      <c r="AG50" s="16">
        <v>7.8488274501285094E-2</v>
      </c>
      <c r="AH50" s="16">
        <v>0.42882753706442595</v>
      </c>
    </row>
    <row r="51" spans="1:34" x14ac:dyDescent="0.25">
      <c r="A51" s="13"/>
      <c r="B51" s="15"/>
      <c r="C51" s="15"/>
      <c r="D51" s="15"/>
      <c r="F51" s="13" t="s">
        <v>267</v>
      </c>
      <c r="G51" s="15">
        <v>3.61885603019963</v>
      </c>
      <c r="H51" s="15">
        <v>0.386230691438678</v>
      </c>
      <c r="I51" s="15">
        <v>3.2326253387609518</v>
      </c>
      <c r="K51" s="13" t="s">
        <v>332</v>
      </c>
      <c r="L51" s="15">
        <v>0.71230762408422199</v>
      </c>
      <c r="M51" s="15">
        <v>0.24</v>
      </c>
      <c r="N51" s="15">
        <v>0.472307624084222</v>
      </c>
      <c r="P51" s="14" t="s">
        <v>398</v>
      </c>
      <c r="Q51" s="15">
        <v>1.4870304755725201</v>
      </c>
      <c r="R51" s="15">
        <v>0.93155613336190002</v>
      </c>
      <c r="S51" s="15">
        <f t="shared" si="0"/>
        <v>0.55547434221062009</v>
      </c>
      <c r="U51" s="19">
        <v>44167</v>
      </c>
      <c r="V51" s="20">
        <v>0.131492562597154</v>
      </c>
      <c r="X51" s="84"/>
      <c r="Y51" s="13" t="s">
        <v>480</v>
      </c>
      <c r="Z51" s="15">
        <v>8.1352358837642793</v>
      </c>
      <c r="AA51" s="15">
        <v>3.3272919684448401</v>
      </c>
      <c r="AB51" s="15">
        <v>4.8079439153194397</v>
      </c>
      <c r="AD51" s="84"/>
      <c r="AE51" s="14" t="s">
        <v>534</v>
      </c>
      <c r="AF51" s="16">
        <v>0.49499901479417546</v>
      </c>
      <c r="AG51" s="16">
        <v>0.170017977137884</v>
      </c>
      <c r="AH51" s="16">
        <v>0.32498103765629149</v>
      </c>
    </row>
    <row r="52" spans="1:34" x14ac:dyDescent="0.25">
      <c r="A52" s="13" t="s">
        <v>669</v>
      </c>
      <c r="B52" s="15"/>
      <c r="C52" s="15"/>
      <c r="D52" s="15"/>
      <c r="F52" s="13" t="s">
        <v>268</v>
      </c>
      <c r="G52" s="15">
        <v>1.02895329824366</v>
      </c>
      <c r="H52" s="15">
        <v>0.61671962796164403</v>
      </c>
      <c r="I52" s="15">
        <v>0.41223367028201596</v>
      </c>
      <c r="K52" s="13" t="s">
        <v>333</v>
      </c>
      <c r="L52" s="15">
        <v>1.07147036638311</v>
      </c>
      <c r="M52" s="15">
        <v>0.38</v>
      </c>
      <c r="N52" s="15">
        <v>0.69147036638310999</v>
      </c>
      <c r="P52" s="83" t="s">
        <v>411</v>
      </c>
      <c r="Q52" s="83"/>
      <c r="R52" s="83"/>
      <c r="S52" s="83"/>
      <c r="U52" s="19">
        <v>44168</v>
      </c>
      <c r="V52" s="20">
        <v>0.169594794246687</v>
      </c>
      <c r="X52" s="84"/>
      <c r="Y52" s="13" t="s">
        <v>481</v>
      </c>
      <c r="Z52" s="15">
        <v>9.4623115409182397</v>
      </c>
      <c r="AA52" s="15">
        <v>2.1282029924900501</v>
      </c>
      <c r="AB52" s="15">
        <v>7.3341085484281896</v>
      </c>
      <c r="AD52" s="84"/>
      <c r="AE52" s="14" t="s">
        <v>535</v>
      </c>
      <c r="AF52" s="16">
        <v>0.60272341981032551</v>
      </c>
      <c r="AG52" s="16">
        <v>0.195897290866933</v>
      </c>
      <c r="AH52" s="16">
        <v>0.40682612894339254</v>
      </c>
    </row>
    <row r="53" spans="1:34" x14ac:dyDescent="0.25">
      <c r="A53" s="13" t="s">
        <v>620</v>
      </c>
      <c r="B53" s="15" t="s">
        <v>670</v>
      </c>
      <c r="C53" s="15"/>
      <c r="D53" s="15"/>
      <c r="F53" s="13" t="s">
        <v>269</v>
      </c>
      <c r="G53" s="15">
        <v>1.1017475676505399</v>
      </c>
      <c r="H53" s="15">
        <v>0.55204289805557305</v>
      </c>
      <c r="I53" s="15">
        <v>0.54970466959496689</v>
      </c>
      <c r="K53" s="13" t="s">
        <v>334</v>
      </c>
      <c r="L53" s="15">
        <v>1.3100187418872999</v>
      </c>
      <c r="M53" s="15">
        <v>0.19</v>
      </c>
      <c r="N53" s="15">
        <v>1.1200187418873</v>
      </c>
      <c r="P53" s="14" t="s">
        <v>400</v>
      </c>
      <c r="Q53" s="15">
        <v>1.7864486602849501</v>
      </c>
      <c r="R53" s="15">
        <v>0.61721699687042098</v>
      </c>
      <c r="S53" s="15">
        <f t="shared" ref="S53:S63" si="1">Q53-R53</f>
        <v>1.169231663414529</v>
      </c>
      <c r="U53" s="19">
        <v>44169</v>
      </c>
      <c r="V53" s="20">
        <v>0.18885654089703599</v>
      </c>
      <c r="X53" s="84"/>
      <c r="Y53" s="13" t="s">
        <v>482</v>
      </c>
      <c r="Z53" s="15">
        <v>7.2046553932858597</v>
      </c>
      <c r="AA53" s="15">
        <v>1.5646468451755</v>
      </c>
      <c r="AB53" s="15">
        <v>5.6400085481103597</v>
      </c>
      <c r="AD53" s="84"/>
      <c r="AE53" s="14" t="s">
        <v>536</v>
      </c>
      <c r="AF53" s="16">
        <v>1.1172209406164999</v>
      </c>
      <c r="AG53" s="16">
        <v>0.83</v>
      </c>
      <c r="AH53" s="16">
        <v>0.28722094061649994</v>
      </c>
    </row>
    <row r="54" spans="1:34" x14ac:dyDescent="0.25">
      <c r="A54" s="13" t="s">
        <v>671</v>
      </c>
      <c r="B54" s="15">
        <v>0.82569999999999999</v>
      </c>
      <c r="C54" s="15"/>
      <c r="D54" s="15"/>
      <c r="F54" s="13" t="s">
        <v>270</v>
      </c>
      <c r="G54" s="15">
        <v>2.8165206179214901</v>
      </c>
      <c r="H54" s="15">
        <v>0.70314893365299602</v>
      </c>
      <c r="I54" s="15">
        <v>2.1133716842684942</v>
      </c>
      <c r="K54" s="13" t="s">
        <v>335</v>
      </c>
      <c r="L54" s="15">
        <v>1.94040356485942</v>
      </c>
      <c r="M54" s="15">
        <v>1.1200000000000001</v>
      </c>
      <c r="N54" s="15">
        <v>0.8204035648594199</v>
      </c>
      <c r="P54" s="14" t="s">
        <v>401</v>
      </c>
      <c r="Q54" s="15">
        <v>1.90020786598015</v>
      </c>
      <c r="R54" s="15">
        <v>0.68388707286275796</v>
      </c>
      <c r="S54" s="15">
        <f t="shared" si="1"/>
        <v>1.2163207931173921</v>
      </c>
      <c r="U54" s="19">
        <v>44170</v>
      </c>
      <c r="V54" s="20">
        <v>0.22258892887714499</v>
      </c>
      <c r="X54" s="84"/>
      <c r="Y54" s="13" t="s">
        <v>483</v>
      </c>
      <c r="Z54" s="15">
        <v>5.4846605868488396</v>
      </c>
      <c r="AA54" s="15">
        <v>1.2785651024947999</v>
      </c>
      <c r="AB54" s="15">
        <v>4.2060954843540399</v>
      </c>
      <c r="AD54" s="84"/>
      <c r="AE54" s="14" t="s">
        <v>537</v>
      </c>
      <c r="AF54" s="16">
        <v>4.1314538567279397</v>
      </c>
      <c r="AG54" s="16">
        <v>2.2891774091929102</v>
      </c>
      <c r="AH54" s="16">
        <v>1.8422764475350295</v>
      </c>
    </row>
    <row r="55" spans="1:34" x14ac:dyDescent="0.25">
      <c r="A55" s="13" t="s">
        <v>672</v>
      </c>
      <c r="B55" s="15">
        <v>0.66339999999999999</v>
      </c>
      <c r="C55" s="15"/>
      <c r="D55" s="15"/>
      <c r="F55" s="13" t="s">
        <v>271</v>
      </c>
      <c r="G55" s="15">
        <v>2.4289030610367401</v>
      </c>
      <c r="H55" s="15">
        <v>0.46180633370579399</v>
      </c>
      <c r="I55" s="15">
        <v>1.9670967273309461</v>
      </c>
      <c r="K55" s="13" t="s">
        <v>336</v>
      </c>
      <c r="L55" s="15">
        <v>0.673854517829238</v>
      </c>
      <c r="M55" s="15">
        <v>0.25</v>
      </c>
      <c r="N55" s="15">
        <v>0.423854517829238</v>
      </c>
      <c r="P55" s="14" t="s">
        <v>402</v>
      </c>
      <c r="Q55" s="15">
        <v>5.2980296754934102</v>
      </c>
      <c r="R55" s="15">
        <v>1.89101872444904</v>
      </c>
      <c r="S55" s="15">
        <f t="shared" si="1"/>
        <v>3.40701095104437</v>
      </c>
      <c r="U55" s="19">
        <v>44171</v>
      </c>
      <c r="V55" s="20">
        <v>0.17479608732996199</v>
      </c>
      <c r="X55" s="84"/>
      <c r="Y55" s="13" t="s">
        <v>484</v>
      </c>
      <c r="Z55" s="15">
        <v>4.8101051369777297</v>
      </c>
      <c r="AA55" s="15">
        <v>0.29937315983697299</v>
      </c>
      <c r="AB55" s="15">
        <v>4.5107319771407504</v>
      </c>
      <c r="AD55" s="84"/>
      <c r="AE55" s="14" t="s">
        <v>538</v>
      </c>
      <c r="AF55" s="16">
        <v>2.3811423466073398</v>
      </c>
      <c r="AG55" s="16">
        <v>0.32505927578931898</v>
      </c>
      <c r="AH55" s="16">
        <v>2.0560830708180209</v>
      </c>
    </row>
    <row r="56" spans="1:34" x14ac:dyDescent="0.25">
      <c r="A56" s="13" t="s">
        <v>673</v>
      </c>
      <c r="B56" s="15">
        <v>0.78280000000000005</v>
      </c>
      <c r="C56" s="15"/>
      <c r="D56" s="15"/>
      <c r="F56" s="13" t="s">
        <v>272</v>
      </c>
      <c r="G56" s="15">
        <v>1.84</v>
      </c>
      <c r="H56" s="15">
        <v>0.55641019794288404</v>
      </c>
      <c r="I56" s="15">
        <v>1.2835898020571159</v>
      </c>
      <c r="K56" s="13" t="s">
        <v>337</v>
      </c>
      <c r="L56" s="15">
        <v>0.60473010150901896</v>
      </c>
      <c r="M56" s="15">
        <v>0.48</v>
      </c>
      <c r="N56" s="15">
        <v>0.12473010150901898</v>
      </c>
      <c r="P56" s="14" t="s">
        <v>403</v>
      </c>
      <c r="Q56" s="15">
        <v>6.42115108969874</v>
      </c>
      <c r="R56" s="15">
        <v>1.69376310316467</v>
      </c>
      <c r="S56" s="15">
        <f t="shared" si="1"/>
        <v>4.7273879865340698</v>
      </c>
      <c r="U56" s="19">
        <v>44172</v>
      </c>
      <c r="V56" s="20">
        <v>0.115146119003907</v>
      </c>
      <c r="X56" s="84"/>
      <c r="Y56" s="13" t="s">
        <v>485</v>
      </c>
      <c r="Z56" s="15">
        <v>8.1504159506531604</v>
      </c>
      <c r="AA56" s="15">
        <v>1.7379475275641301</v>
      </c>
      <c r="AB56" s="15">
        <v>6.4124684230890203</v>
      </c>
      <c r="AD56" s="84"/>
      <c r="AE56" s="14" t="s">
        <v>539</v>
      </c>
      <c r="AF56" s="16">
        <v>1.80452790232928</v>
      </c>
      <c r="AG56" s="16">
        <v>1.1283724826613799</v>
      </c>
      <c r="AH56" s="16">
        <v>0.67615541966790005</v>
      </c>
    </row>
    <row r="57" spans="1:34" x14ac:dyDescent="0.25">
      <c r="A57" s="13" t="s">
        <v>674</v>
      </c>
      <c r="B57" s="15">
        <v>1.82</v>
      </c>
      <c r="C57" s="15"/>
      <c r="D57" s="15"/>
      <c r="F57" s="13" t="s">
        <v>273</v>
      </c>
      <c r="G57" s="15">
        <v>1.62710407728704</v>
      </c>
      <c r="H57" s="15">
        <v>0.44050874487036201</v>
      </c>
      <c r="I57" s="15">
        <v>1.186595332416678</v>
      </c>
      <c r="K57" s="13" t="s">
        <v>338</v>
      </c>
      <c r="L57" s="15">
        <v>1.45178723852157</v>
      </c>
      <c r="M57" s="15">
        <v>1.0900000000000001</v>
      </c>
      <c r="N57" s="15">
        <v>0.36178723852156991</v>
      </c>
      <c r="P57" s="14" t="s">
        <v>404</v>
      </c>
      <c r="Q57" s="15">
        <v>1.02943226503121</v>
      </c>
      <c r="R57" s="15">
        <v>0.92725480274724403</v>
      </c>
      <c r="S57" s="15">
        <f t="shared" si="1"/>
        <v>0.10217746228396596</v>
      </c>
      <c r="U57" s="19">
        <v>44173</v>
      </c>
      <c r="V57" s="20">
        <v>7.0348438523485698E-2</v>
      </c>
      <c r="X57" s="84"/>
      <c r="Y57" s="13" t="s">
        <v>486</v>
      </c>
      <c r="Z57" s="15">
        <v>5.4465196921091996</v>
      </c>
      <c r="AA57" s="15">
        <v>1.1784853542410401</v>
      </c>
      <c r="AB57" s="15">
        <v>4.2680343378681602</v>
      </c>
      <c r="AD57" s="84"/>
      <c r="AE57" s="14" t="s">
        <v>540</v>
      </c>
      <c r="AF57" s="16">
        <v>0.85717039705110498</v>
      </c>
      <c r="AG57" s="16">
        <v>0.17023465535062399</v>
      </c>
      <c r="AH57" s="16">
        <v>0.686935741700481</v>
      </c>
    </row>
    <row r="58" spans="1:34" x14ac:dyDescent="0.25">
      <c r="A58" s="13" t="s">
        <v>675</v>
      </c>
      <c r="B58" s="15">
        <v>0.44109999999999999</v>
      </c>
      <c r="C58" s="15"/>
      <c r="D58" s="15"/>
      <c r="F58" s="13" t="s">
        <v>274</v>
      </c>
      <c r="G58" s="15">
        <v>2.2690000000000001</v>
      </c>
      <c r="H58" s="15">
        <v>0.50665003776305495</v>
      </c>
      <c r="I58" s="15">
        <v>1.7623499622369452</v>
      </c>
      <c r="K58" s="13" t="s">
        <v>339</v>
      </c>
      <c r="L58" s="15">
        <v>1.5843624103373799</v>
      </c>
      <c r="M58" s="15">
        <v>1.1399999999999999</v>
      </c>
      <c r="N58" s="15">
        <v>0.44436241033738</v>
      </c>
      <c r="P58" s="14" t="s">
        <v>405</v>
      </c>
      <c r="Q58" s="15">
        <v>2.2848722003271802</v>
      </c>
      <c r="R58" s="15">
        <v>1.1132465057693399</v>
      </c>
      <c r="S58" s="15">
        <f t="shared" si="1"/>
        <v>1.1716256945578403</v>
      </c>
      <c r="U58" s="19">
        <v>44174</v>
      </c>
      <c r="V58" s="20">
        <v>6.5409818403466005E-2</v>
      </c>
      <c r="X58" s="84"/>
      <c r="Y58" s="13" t="s">
        <v>487</v>
      </c>
      <c r="Z58" s="15">
        <v>7.1163717007091103</v>
      </c>
      <c r="AA58" s="15">
        <v>2.1782000835734601</v>
      </c>
      <c r="AB58" s="15">
        <v>4.9381716171356604</v>
      </c>
      <c r="AD58" s="21"/>
    </row>
    <row r="59" spans="1:34" x14ac:dyDescent="0.25">
      <c r="A59" s="13" t="s">
        <v>676</v>
      </c>
      <c r="B59" s="15">
        <v>0.9405</v>
      </c>
      <c r="C59" s="15"/>
      <c r="D59" s="15"/>
      <c r="F59" s="13" t="s">
        <v>275</v>
      </c>
      <c r="G59" s="15">
        <v>1.4837561648330599</v>
      </c>
      <c r="H59" s="15">
        <v>0.60203685292604103</v>
      </c>
      <c r="I59" s="15">
        <v>0.88171931190701891</v>
      </c>
      <c r="K59" s="13" t="s">
        <v>340</v>
      </c>
      <c r="L59" s="15">
        <v>6.22935095663314</v>
      </c>
      <c r="M59" s="15">
        <v>2.0499999999999998</v>
      </c>
      <c r="N59" s="15">
        <v>4.1793509566331402</v>
      </c>
      <c r="P59" s="14" t="s">
        <v>406</v>
      </c>
      <c r="Q59" s="15">
        <v>0.52872392347421704</v>
      </c>
      <c r="R59" s="15">
        <v>0.46719060795473299</v>
      </c>
      <c r="S59" s="15">
        <f t="shared" si="1"/>
        <v>6.1533315519484044E-2</v>
      </c>
      <c r="U59" s="19">
        <v>44175</v>
      </c>
      <c r="V59" s="20">
        <v>0.12817427916979901</v>
      </c>
      <c r="X59" s="84"/>
      <c r="Y59" s="13" t="s">
        <v>488</v>
      </c>
      <c r="Z59" s="15">
        <v>5.1840634180148504</v>
      </c>
      <c r="AA59" s="15">
        <v>0.98453519188814198</v>
      </c>
      <c r="AB59" s="15">
        <v>4.1995282261267004</v>
      </c>
    </row>
    <row r="60" spans="1:34" x14ac:dyDescent="0.25">
      <c r="A60" s="13">
        <v>1</v>
      </c>
      <c r="B60" s="15">
        <v>1.0009999999999999</v>
      </c>
      <c r="C60" s="15"/>
      <c r="D60" s="15"/>
      <c r="F60" s="13" t="s">
        <v>276</v>
      </c>
      <c r="G60" s="15">
        <v>1.0149999999999999</v>
      </c>
      <c r="H60" s="15">
        <v>0.63356434196858802</v>
      </c>
      <c r="I60" s="15">
        <v>0.38143565803141188</v>
      </c>
      <c r="K60" s="13" t="s">
        <v>341</v>
      </c>
      <c r="L60" s="15">
        <v>4.0805802641291304</v>
      </c>
      <c r="M60" s="15">
        <v>1.98</v>
      </c>
      <c r="N60" s="15">
        <v>2.1005802641291305</v>
      </c>
      <c r="P60" s="14" t="s">
        <v>407</v>
      </c>
      <c r="Q60" s="15">
        <v>2.0906727474353999</v>
      </c>
      <c r="R60" s="15">
        <v>0.83488423233472897</v>
      </c>
      <c r="S60" s="15">
        <f t="shared" si="1"/>
        <v>1.2557885151006709</v>
      </c>
      <c r="U60" s="19">
        <v>44176</v>
      </c>
      <c r="V60" s="20">
        <v>0.109910106497318</v>
      </c>
      <c r="X60" s="84"/>
      <c r="Y60" s="13" t="s">
        <v>489</v>
      </c>
      <c r="Z60" s="15">
        <v>5.4719647871889796</v>
      </c>
      <c r="AA60" s="15">
        <v>1.9113292467499901</v>
      </c>
      <c r="AB60" s="15">
        <v>3.56063554043899</v>
      </c>
    </row>
    <row r="61" spans="1:34" x14ac:dyDescent="0.25">
      <c r="A61" s="13">
        <v>2</v>
      </c>
      <c r="B61" s="15">
        <v>0.69510000000000005</v>
      </c>
      <c r="C61" s="15"/>
      <c r="D61" s="15"/>
      <c r="F61" s="13" t="s">
        <v>277</v>
      </c>
      <c r="G61" s="15">
        <v>0.82376839387453304</v>
      </c>
      <c r="H61" s="15">
        <v>0.47063818031412402</v>
      </c>
      <c r="I61" s="15">
        <v>0.35313021356040902</v>
      </c>
      <c r="K61" s="13" t="s">
        <v>342</v>
      </c>
      <c r="L61" s="15">
        <v>2.6007390320879602</v>
      </c>
      <c r="M61" s="15">
        <v>1.43</v>
      </c>
      <c r="N61" s="15">
        <v>1.1707390320879603</v>
      </c>
      <c r="P61" s="14" t="s">
        <v>408</v>
      </c>
      <c r="Q61" s="15">
        <v>2.1264309739788598</v>
      </c>
      <c r="R61" s="15">
        <v>0.93390861411081005</v>
      </c>
      <c r="S61" s="15">
        <f t="shared" si="1"/>
        <v>1.1925223598680499</v>
      </c>
      <c r="U61" s="19">
        <v>44177</v>
      </c>
      <c r="V61" s="20">
        <v>6.5053155077988298E-2</v>
      </c>
      <c r="X61" s="84"/>
      <c r="Y61" s="13" t="s">
        <v>490</v>
      </c>
      <c r="Z61" s="15">
        <v>6.5488680996242801</v>
      </c>
      <c r="AA61" s="15">
        <v>1.64960525691766</v>
      </c>
      <c r="AB61" s="15">
        <v>4.8992628427066203</v>
      </c>
    </row>
    <row r="62" spans="1:34" x14ac:dyDescent="0.25">
      <c r="A62" s="13">
        <v>3</v>
      </c>
      <c r="B62" s="15">
        <v>0.38300000000000001</v>
      </c>
      <c r="C62" s="15"/>
      <c r="D62" s="15"/>
      <c r="F62" s="13" t="s">
        <v>278</v>
      </c>
      <c r="G62" s="15">
        <v>1.5633088667421899</v>
      </c>
      <c r="H62" s="15">
        <v>0.53362343751374897</v>
      </c>
      <c r="I62" s="15">
        <v>1.029685429228441</v>
      </c>
      <c r="K62" s="13" t="s">
        <v>343</v>
      </c>
      <c r="L62" s="15">
        <v>0.40827223150558101</v>
      </c>
      <c r="M62" s="15">
        <v>0.19</v>
      </c>
      <c r="N62" s="15">
        <v>0.218272231505581</v>
      </c>
      <c r="P62" s="14" t="s">
        <v>409</v>
      </c>
      <c r="Q62" s="15">
        <v>1.8816765443676</v>
      </c>
      <c r="R62" s="15">
        <v>0.71661983987404299</v>
      </c>
      <c r="S62" s="15">
        <f t="shared" si="1"/>
        <v>1.1650567044935571</v>
      </c>
      <c r="U62" s="19">
        <v>44178</v>
      </c>
      <c r="V62" s="20">
        <v>0.216354329145095</v>
      </c>
      <c r="X62" s="84"/>
      <c r="Y62" s="13" t="s">
        <v>491</v>
      </c>
      <c r="Z62" s="15">
        <v>7.7604418413917404</v>
      </c>
      <c r="AA62" s="15">
        <v>0.77565835389505899</v>
      </c>
      <c r="AB62" s="15">
        <v>6.9847834874966797</v>
      </c>
    </row>
    <row r="63" spans="1:34" x14ac:dyDescent="0.25">
      <c r="A63" s="13">
        <v>4</v>
      </c>
      <c r="B63" s="15">
        <v>0.8397</v>
      </c>
      <c r="C63" s="15"/>
      <c r="D63" s="15"/>
      <c r="F63" s="13" t="s">
        <v>279</v>
      </c>
      <c r="G63" s="15">
        <v>1.83539268760219</v>
      </c>
      <c r="H63" s="15">
        <v>0.36832966839502201</v>
      </c>
      <c r="I63" s="15">
        <v>1.4670630192071679</v>
      </c>
      <c r="K63" s="13" t="s">
        <v>344</v>
      </c>
      <c r="L63" s="15">
        <v>0.97510094757404997</v>
      </c>
      <c r="M63" s="15">
        <v>0.47</v>
      </c>
      <c r="N63" s="15">
        <v>0.50510094757405</v>
      </c>
      <c r="P63" s="14" t="s">
        <v>410</v>
      </c>
      <c r="Q63" s="15">
        <v>2.5214360168359198</v>
      </c>
      <c r="R63" s="15">
        <v>0.73750349665420001</v>
      </c>
      <c r="S63" s="15">
        <f t="shared" si="1"/>
        <v>1.7839325201817198</v>
      </c>
      <c r="U63" s="19">
        <v>44179</v>
      </c>
      <c r="V63" s="20">
        <v>0.140568869253232</v>
      </c>
      <c r="X63" s="84"/>
      <c r="Y63" s="13" t="s">
        <v>492</v>
      </c>
      <c r="Z63" s="15">
        <v>4.1281605050427297</v>
      </c>
      <c r="AA63" s="15">
        <v>0.383378127209479</v>
      </c>
      <c r="AB63" s="15">
        <v>3.7447823778332499</v>
      </c>
    </row>
    <row r="64" spans="1:34" x14ac:dyDescent="0.25">
      <c r="A64" s="13">
        <v>5</v>
      </c>
      <c r="B64" s="15">
        <v>0.93879999999999997</v>
      </c>
      <c r="C64" s="15"/>
      <c r="D64" s="15"/>
      <c r="F64" s="13" t="s">
        <v>285</v>
      </c>
      <c r="G64" s="15">
        <v>1.41101087469235</v>
      </c>
      <c r="H64" s="15">
        <v>0.421169786841113</v>
      </c>
      <c r="I64" s="15">
        <v>0.98984108785123692</v>
      </c>
      <c r="K64" s="13" t="s">
        <v>345</v>
      </c>
      <c r="L64" s="15">
        <v>0.80404894024706697</v>
      </c>
      <c r="M64" s="15">
        <v>0.56000000000000005</v>
      </c>
      <c r="N64" s="15">
        <v>0.24404894024706691</v>
      </c>
      <c r="U64" s="19">
        <v>44180</v>
      </c>
      <c r="V64" s="20">
        <v>7.3990805129455106E-2</v>
      </c>
      <c r="X64" s="84"/>
      <c r="Y64" s="13" t="s">
        <v>493</v>
      </c>
      <c r="Z64" s="15">
        <v>8.0183200015809692</v>
      </c>
      <c r="AA64" s="15">
        <v>0.91721991042510398</v>
      </c>
      <c r="AB64" s="15">
        <v>7.1011000911558702</v>
      </c>
    </row>
    <row r="65" spans="1:28" x14ac:dyDescent="0.25">
      <c r="A65" s="13">
        <v>6</v>
      </c>
      <c r="B65" s="15">
        <v>1.03</v>
      </c>
      <c r="C65" s="15"/>
      <c r="D65" s="15"/>
      <c r="F65" s="13" t="s">
        <v>280</v>
      </c>
      <c r="G65" s="15">
        <v>3.4860000000000002</v>
      </c>
      <c r="H65" s="15">
        <v>0.53558925305895499</v>
      </c>
      <c r="I65" s="15">
        <v>2.9504107469410452</v>
      </c>
      <c r="K65" s="13" t="s">
        <v>346</v>
      </c>
      <c r="L65" s="15">
        <v>1.94088241052836</v>
      </c>
      <c r="M65" s="15">
        <v>0.86</v>
      </c>
      <c r="N65" s="15">
        <v>1.0808824105283601</v>
      </c>
      <c r="U65" s="19">
        <v>44181</v>
      </c>
      <c r="V65" s="20">
        <v>2.8233789607223302E-2</v>
      </c>
      <c r="X65" s="84"/>
      <c r="Y65" s="13" t="s">
        <v>494</v>
      </c>
      <c r="Z65" s="15">
        <v>3.9062321678557899</v>
      </c>
      <c r="AA65" s="15">
        <v>0.296010071556156</v>
      </c>
      <c r="AB65" s="15">
        <v>3.6102220962996299</v>
      </c>
    </row>
    <row r="66" spans="1:28" x14ac:dyDescent="0.25">
      <c r="A66" s="13"/>
      <c r="B66" s="15"/>
      <c r="C66" s="15"/>
      <c r="D66" s="15"/>
      <c r="F66" s="13" t="s">
        <v>281</v>
      </c>
      <c r="G66" s="15">
        <v>4.01</v>
      </c>
      <c r="H66" s="15">
        <v>0.44642900991728901</v>
      </c>
      <c r="I66" s="15">
        <v>3.5635709900827108</v>
      </c>
      <c r="K66" s="13" t="s">
        <v>347</v>
      </c>
      <c r="L66" s="15">
        <v>1.1074762422343101</v>
      </c>
      <c r="M66" s="15">
        <v>0.93</v>
      </c>
      <c r="N66" s="15">
        <v>0.17747624223431002</v>
      </c>
      <c r="U66" s="19">
        <v>44182</v>
      </c>
      <c r="V66" s="20">
        <v>0.03</v>
      </c>
      <c r="X66" s="84"/>
      <c r="Y66" s="13" t="s">
        <v>495</v>
      </c>
      <c r="Z66" s="15">
        <v>2.0996880501289801</v>
      </c>
      <c r="AA66" s="15">
        <v>0.42183800296997898</v>
      </c>
      <c r="AB66" s="15">
        <v>1.6778500471590001</v>
      </c>
    </row>
    <row r="67" spans="1:28" x14ac:dyDescent="0.25">
      <c r="A67" s="13" t="s">
        <v>677</v>
      </c>
      <c r="B67" s="15"/>
      <c r="C67" s="15"/>
      <c r="D67" s="15"/>
      <c r="F67" s="13" t="s">
        <v>282</v>
      </c>
      <c r="G67" s="15">
        <v>3.3991944201698301</v>
      </c>
      <c r="H67" s="15">
        <v>0.526330660467761</v>
      </c>
      <c r="I67" s="15">
        <v>2.872863759702069</v>
      </c>
      <c r="K67" s="13" t="s">
        <v>348</v>
      </c>
      <c r="L67" s="15">
        <v>1.1445848731244399</v>
      </c>
      <c r="M67" s="15">
        <v>0.62</v>
      </c>
      <c r="N67" s="15">
        <v>0.52458487312443991</v>
      </c>
      <c r="U67" s="19">
        <v>44183</v>
      </c>
      <c r="V67" s="20">
        <v>5.6847299908242201E-2</v>
      </c>
      <c r="X67" s="84" t="s">
        <v>507</v>
      </c>
      <c r="Y67" s="13" t="s">
        <v>496</v>
      </c>
      <c r="Z67" s="15">
        <v>2.1362852838900199</v>
      </c>
      <c r="AA67" s="15">
        <v>1.070462498892</v>
      </c>
      <c r="AB67" s="15">
        <v>1.06582278499802</v>
      </c>
    </row>
    <row r="68" spans="1:28" x14ac:dyDescent="0.25">
      <c r="A68" s="13" t="s">
        <v>620</v>
      </c>
      <c r="B68" s="15" t="s">
        <v>670</v>
      </c>
      <c r="C68" s="15" t="s">
        <v>125</v>
      </c>
      <c r="D68" s="15"/>
      <c r="F68" s="13" t="s">
        <v>283</v>
      </c>
      <c r="G68" s="15">
        <v>2.15236337319226</v>
      </c>
      <c r="H68" s="15">
        <v>0.79469458985754404</v>
      </c>
      <c r="I68" s="15">
        <v>1.3576687833347161</v>
      </c>
      <c r="K68" s="13" t="s">
        <v>349</v>
      </c>
      <c r="L68" s="15">
        <v>2.6751313400216001</v>
      </c>
      <c r="M68" s="15">
        <v>0.94</v>
      </c>
      <c r="N68" s="15">
        <v>1.7351313400216002</v>
      </c>
      <c r="U68" s="19">
        <v>44184</v>
      </c>
      <c r="V68" s="20">
        <v>9.8564508616043503E-2</v>
      </c>
      <c r="X68" s="84"/>
      <c r="Y68" s="13" t="s">
        <v>497</v>
      </c>
      <c r="Z68" s="15">
        <v>2.3563587930389902</v>
      </c>
      <c r="AA68" s="15">
        <v>1.00300373648074</v>
      </c>
      <c r="AB68" s="15">
        <v>1.3533550565582499</v>
      </c>
    </row>
    <row r="69" spans="1:28" x14ac:dyDescent="0.25">
      <c r="A69" s="13" t="s">
        <v>678</v>
      </c>
      <c r="B69" s="15">
        <v>2.492</v>
      </c>
      <c r="C69" s="15">
        <v>6.672E-3</v>
      </c>
      <c r="D69" s="15"/>
      <c r="K69" s="13" t="s">
        <v>350</v>
      </c>
      <c r="L69" s="15">
        <v>1.06372254670918</v>
      </c>
      <c r="M69" s="15">
        <v>0.62</v>
      </c>
      <c r="N69" s="15">
        <v>0.44372254670917999</v>
      </c>
      <c r="U69" s="19">
        <v>44185</v>
      </c>
      <c r="V69" s="20">
        <v>6.13969744505009E-2</v>
      </c>
      <c r="X69" s="84"/>
      <c r="Y69" s="13" t="s">
        <v>498</v>
      </c>
      <c r="Z69" s="15">
        <v>3.0507422111273201</v>
      </c>
      <c r="AA69" s="15">
        <v>0.88311727147911301</v>
      </c>
      <c r="AB69" s="15">
        <v>2.1676249396482099</v>
      </c>
    </row>
    <row r="70" spans="1:28" x14ac:dyDescent="0.25">
      <c r="A70" s="13" t="s">
        <v>679</v>
      </c>
      <c r="B70" s="15">
        <v>1.9810000000000001</v>
      </c>
      <c r="C70" s="15">
        <v>8.4720000000000004E-2</v>
      </c>
      <c r="D70" s="15"/>
      <c r="K70" s="13" t="s">
        <v>351</v>
      </c>
      <c r="L70" s="15">
        <v>1.72818982081189</v>
      </c>
      <c r="M70" s="15">
        <v>0.76</v>
      </c>
      <c r="N70" s="15">
        <v>0.96818982081188998</v>
      </c>
      <c r="U70" s="19">
        <v>44186</v>
      </c>
      <c r="V70" s="20">
        <v>0.13488209372743701</v>
      </c>
      <c r="X70" s="84"/>
      <c r="Y70" s="13" t="s">
        <v>499</v>
      </c>
      <c r="Z70" s="15">
        <v>2.0307648897781001</v>
      </c>
      <c r="AA70" s="15">
        <v>1.0598378572166001</v>
      </c>
      <c r="AB70" s="15">
        <v>0.97092703256150503</v>
      </c>
    </row>
    <row r="71" spans="1:28" x14ac:dyDescent="0.25">
      <c r="A71" s="13" t="s">
        <v>680</v>
      </c>
      <c r="B71" s="15">
        <v>0.65400000000000003</v>
      </c>
      <c r="C71" s="15">
        <v>0.53939999999999999</v>
      </c>
      <c r="D71" s="15"/>
      <c r="K71" s="13" t="s">
        <v>352</v>
      </c>
      <c r="L71" s="15">
        <v>0.47380542669455</v>
      </c>
      <c r="M71" s="15">
        <v>0.31</v>
      </c>
      <c r="N71" s="15">
        <v>0.16380542669455</v>
      </c>
      <c r="U71" s="19">
        <v>44187</v>
      </c>
      <c r="V71" s="20">
        <v>0.132374501885657</v>
      </c>
      <c r="X71" s="84"/>
      <c r="Y71" s="13" t="s">
        <v>500</v>
      </c>
      <c r="Z71" s="15">
        <v>1.56010967160137</v>
      </c>
      <c r="AA71" s="15">
        <v>0.82017764483299005</v>
      </c>
      <c r="AB71" s="15">
        <v>0.73993202676837999</v>
      </c>
    </row>
    <row r="72" spans="1:28" x14ac:dyDescent="0.25">
      <c r="A72" s="13" t="s">
        <v>681</v>
      </c>
      <c r="B72" s="15">
        <v>1.3340000000000001</v>
      </c>
      <c r="C72" s="15">
        <v>0.11020000000000001</v>
      </c>
      <c r="D72" s="15"/>
      <c r="K72" s="13" t="s">
        <v>353</v>
      </c>
      <c r="L72" s="15">
        <v>2.28688517450041</v>
      </c>
      <c r="M72" s="15">
        <v>0.88</v>
      </c>
      <c r="N72" s="15">
        <v>1.4068851745004101</v>
      </c>
      <c r="U72" s="19">
        <v>44188</v>
      </c>
      <c r="V72" s="20">
        <v>0.03</v>
      </c>
      <c r="X72" s="84"/>
      <c r="Y72" s="13" t="s">
        <v>501</v>
      </c>
      <c r="Z72" s="15">
        <v>1.85726144989638</v>
      </c>
      <c r="AA72" s="15">
        <v>1.6308005921178601</v>
      </c>
      <c r="AB72" s="15">
        <v>0.22646085777852501</v>
      </c>
    </row>
    <row r="73" spans="1:28" x14ac:dyDescent="0.25">
      <c r="A73" s="13" t="s">
        <v>682</v>
      </c>
      <c r="B73" s="15">
        <v>1.1339999999999999</v>
      </c>
      <c r="C73" s="15">
        <v>4.8099999999999997E-2</v>
      </c>
      <c r="D73" s="15"/>
      <c r="K73" s="13" t="s">
        <v>354</v>
      </c>
      <c r="L73" s="15">
        <v>2.55649060582452</v>
      </c>
      <c r="M73" s="15">
        <v>1.01</v>
      </c>
      <c r="N73" s="15">
        <v>1.54649060582452</v>
      </c>
      <c r="U73" s="19">
        <v>44189</v>
      </c>
      <c r="V73" s="20">
        <v>9.6022689036690395E-2</v>
      </c>
      <c r="X73" s="84"/>
      <c r="Y73" s="13" t="s">
        <v>502</v>
      </c>
      <c r="Z73" s="15">
        <v>1.4711191800791099</v>
      </c>
      <c r="AA73" s="15">
        <v>1.10088581711498</v>
      </c>
      <c r="AB73" s="15">
        <v>0.37023336296412002</v>
      </c>
    </row>
    <row r="74" spans="1:28" x14ac:dyDescent="0.25">
      <c r="K74" s="13" t="s">
        <v>355</v>
      </c>
      <c r="L74" s="15">
        <v>2.3152880247995902</v>
      </c>
      <c r="M74" s="15">
        <v>0.96</v>
      </c>
      <c r="N74" s="15">
        <v>1.3552880247995902</v>
      </c>
      <c r="U74" s="19">
        <v>44190</v>
      </c>
      <c r="V74" s="20">
        <v>0.21874185195769699</v>
      </c>
      <c r="X74" s="84"/>
      <c r="Y74" s="13" t="s">
        <v>503</v>
      </c>
      <c r="Z74" s="15">
        <v>1.9832274123952001</v>
      </c>
      <c r="AA74" s="15">
        <v>1.17560951299661</v>
      </c>
      <c r="AB74" s="15">
        <v>0.80761789939859496</v>
      </c>
    </row>
    <row r="75" spans="1:28" x14ac:dyDescent="0.25">
      <c r="K75" s="13" t="s">
        <v>356</v>
      </c>
      <c r="L75" s="15">
        <v>3.14214227732207</v>
      </c>
      <c r="M75" s="15">
        <v>1.2090000000000001</v>
      </c>
      <c r="N75" s="15">
        <v>1.9331422773220699</v>
      </c>
      <c r="U75" s="19">
        <v>44191</v>
      </c>
      <c r="V75" s="20">
        <v>9.9179650292632301E-2</v>
      </c>
      <c r="X75" s="84"/>
      <c r="Y75" s="13" t="s">
        <v>504</v>
      </c>
      <c r="Z75" s="15">
        <v>1.6314367432373</v>
      </c>
      <c r="AA75" s="15">
        <v>1.0262590382800001</v>
      </c>
      <c r="AB75" s="15">
        <v>0.60517770495729595</v>
      </c>
    </row>
    <row r="76" spans="1:28" x14ac:dyDescent="0.25">
      <c r="K76" s="13" t="s">
        <v>357</v>
      </c>
      <c r="L76" s="15">
        <v>1.07738383618261</v>
      </c>
      <c r="M76" s="15">
        <v>0.74</v>
      </c>
      <c r="N76" s="15">
        <v>0.33738383618261003</v>
      </c>
      <c r="U76" s="19">
        <v>44192</v>
      </c>
      <c r="V76" s="20">
        <v>9.4619702804689995E-2</v>
      </c>
    </row>
    <row r="77" spans="1:28" x14ac:dyDescent="0.25">
      <c r="K77" s="13" t="s">
        <v>358</v>
      </c>
      <c r="L77" s="15">
        <v>1.1847245113665099</v>
      </c>
      <c r="M77" s="15">
        <v>0.79</v>
      </c>
      <c r="N77" s="15">
        <v>0.39472451136650988</v>
      </c>
      <c r="U77" s="19">
        <v>44193</v>
      </c>
      <c r="V77" s="20">
        <v>6.1711887552023198E-2</v>
      </c>
    </row>
    <row r="78" spans="1:28" x14ac:dyDescent="0.25">
      <c r="U78" s="19">
        <v>44194</v>
      </c>
      <c r="V78" s="20">
        <v>0.274458037370788</v>
      </c>
    </row>
    <row r="79" spans="1:28" x14ac:dyDescent="0.25">
      <c r="U79" s="19">
        <v>44195</v>
      </c>
      <c r="V79" s="20">
        <v>9.1376028847451801E-2</v>
      </c>
    </row>
    <row r="80" spans="1:28" x14ac:dyDescent="0.25">
      <c r="U80" s="19">
        <v>44196</v>
      </c>
      <c r="V80" s="13"/>
    </row>
    <row r="81" spans="21:22" x14ac:dyDescent="0.25">
      <c r="U81" s="19">
        <v>44197</v>
      </c>
      <c r="V81" s="20">
        <v>0.132374501885657</v>
      </c>
    </row>
    <row r="82" spans="21:22" x14ac:dyDescent="0.25">
      <c r="U82" s="19">
        <v>44198</v>
      </c>
      <c r="V82" s="20">
        <v>9.7144362824504005E-2</v>
      </c>
    </row>
    <row r="83" spans="21:22" x14ac:dyDescent="0.25">
      <c r="U83" s="19">
        <v>44199</v>
      </c>
      <c r="V83" s="20">
        <v>0.114404619917796</v>
      </c>
    </row>
    <row r="84" spans="21:22" x14ac:dyDescent="0.25">
      <c r="U84" s="19">
        <v>44200</v>
      </c>
      <c r="V84" s="20">
        <v>9.2910626115915607E-2</v>
      </c>
    </row>
    <row r="85" spans="21:22" x14ac:dyDescent="0.25">
      <c r="U85" s="19">
        <v>44201</v>
      </c>
      <c r="V85" s="20">
        <v>0.103634985030178</v>
      </c>
    </row>
    <row r="86" spans="21:22" x14ac:dyDescent="0.25">
      <c r="U86" s="19">
        <v>44202</v>
      </c>
      <c r="V86" s="20">
        <v>3.3265068097087798E-2</v>
      </c>
    </row>
    <row r="87" spans="21:22" x14ac:dyDescent="0.25">
      <c r="U87" s="19">
        <v>44203</v>
      </c>
      <c r="V87" s="20">
        <v>2.8711730313951401E-2</v>
      </c>
    </row>
    <row r="88" spans="21:22" x14ac:dyDescent="0.25">
      <c r="U88" s="19">
        <v>44204</v>
      </c>
      <c r="V88" s="20">
        <v>0.03</v>
      </c>
    </row>
    <row r="89" spans="21:22" x14ac:dyDescent="0.25">
      <c r="U89" s="19">
        <v>44205</v>
      </c>
      <c r="V89" s="20">
        <v>6.7738615351236098E-2</v>
      </c>
    </row>
    <row r="90" spans="21:22" x14ac:dyDescent="0.25">
      <c r="U90" s="19">
        <v>44206</v>
      </c>
      <c r="V90" s="20">
        <v>9.9232881654277294E-2</v>
      </c>
    </row>
    <row r="91" spans="21:22" x14ac:dyDescent="0.25">
      <c r="U91" s="19">
        <v>44207</v>
      </c>
      <c r="V91" s="20">
        <v>0.11956596000608299</v>
      </c>
    </row>
    <row r="92" spans="21:22" x14ac:dyDescent="0.25">
      <c r="U92" s="19">
        <v>44208</v>
      </c>
      <c r="V92" s="20">
        <v>7.0200208824508004E-2</v>
      </c>
    </row>
    <row r="93" spans="21:22" x14ac:dyDescent="0.25">
      <c r="U93" s="19">
        <v>44209</v>
      </c>
      <c r="V93" s="20">
        <v>0.24853623657056201</v>
      </c>
    </row>
    <row r="94" spans="21:22" x14ac:dyDescent="0.25">
      <c r="U94" s="19">
        <v>44210</v>
      </c>
      <c r="V94" s="20">
        <v>0.12627608426987999</v>
      </c>
    </row>
    <row r="95" spans="21:22" x14ac:dyDescent="0.25">
      <c r="U95" s="19">
        <v>44211</v>
      </c>
      <c r="V95" s="20">
        <v>0.109369545207352</v>
      </c>
    </row>
    <row r="96" spans="21:22" x14ac:dyDescent="0.25">
      <c r="U96" s="19">
        <v>44212</v>
      </c>
      <c r="V96" s="20">
        <v>0.53317272112357506</v>
      </c>
    </row>
    <row r="97" spans="21:22" x14ac:dyDescent="0.25">
      <c r="U97" s="19">
        <v>44213</v>
      </c>
      <c r="V97" s="20">
        <v>0.50537972784407703</v>
      </c>
    </row>
    <row r="98" spans="21:22" x14ac:dyDescent="0.25">
      <c r="U98" s="19">
        <v>44214</v>
      </c>
      <c r="V98" s="20">
        <v>0.229901387248309</v>
      </c>
    </row>
    <row r="99" spans="21:22" x14ac:dyDescent="0.25">
      <c r="U99" s="19">
        <v>44215</v>
      </c>
      <c r="V99" s="20">
        <v>0.51420171494109901</v>
      </c>
    </row>
    <row r="100" spans="21:22" x14ac:dyDescent="0.25">
      <c r="U100" s="19">
        <v>44216</v>
      </c>
      <c r="V100" s="20">
        <v>0.43908793032360599</v>
      </c>
    </row>
    <row r="101" spans="21:22" x14ac:dyDescent="0.25">
      <c r="U101" s="19">
        <v>44217</v>
      </c>
      <c r="V101" s="20">
        <v>7.01429498995534E-2</v>
      </c>
    </row>
    <row r="102" spans="21:22" x14ac:dyDescent="0.25">
      <c r="U102" s="19">
        <v>44218</v>
      </c>
      <c r="V102" s="20">
        <v>0.125577396847945</v>
      </c>
    </row>
    <row r="103" spans="21:22" x14ac:dyDescent="0.25">
      <c r="U103" s="19">
        <v>44219</v>
      </c>
      <c r="V103" s="20">
        <v>0.123490758096962</v>
      </c>
    </row>
    <row r="104" spans="21:22" x14ac:dyDescent="0.25">
      <c r="U104" s="19">
        <v>44220</v>
      </c>
      <c r="V104" s="20">
        <v>0.25531626756320702</v>
      </c>
    </row>
    <row r="105" spans="21:22" x14ac:dyDescent="0.25">
      <c r="U105" s="19">
        <v>44221</v>
      </c>
      <c r="V105" s="20">
        <v>0.973806436730972</v>
      </c>
    </row>
    <row r="106" spans="21:22" x14ac:dyDescent="0.25">
      <c r="U106" s="19">
        <v>44222</v>
      </c>
      <c r="V106" s="20">
        <v>0.144592539284706</v>
      </c>
    </row>
    <row r="107" spans="21:22" x14ac:dyDescent="0.25">
      <c r="U107" s="19">
        <v>44223</v>
      </c>
      <c r="V107" s="20">
        <v>0.111143830876605</v>
      </c>
    </row>
    <row r="108" spans="21:22" x14ac:dyDescent="0.25">
      <c r="U108" s="19">
        <v>44224</v>
      </c>
      <c r="V108" s="20">
        <v>0.159768012356269</v>
      </c>
    </row>
    <row r="109" spans="21:22" x14ac:dyDescent="0.25">
      <c r="U109" s="19">
        <v>44225</v>
      </c>
      <c r="V109" s="20">
        <v>0.37786052848292601</v>
      </c>
    </row>
    <row r="110" spans="21:22" x14ac:dyDescent="0.25">
      <c r="U110" s="19">
        <v>44226</v>
      </c>
      <c r="V110" s="20">
        <v>0.191126272671093</v>
      </c>
    </row>
    <row r="111" spans="21:22" x14ac:dyDescent="0.25">
      <c r="U111" s="19">
        <v>44227</v>
      </c>
      <c r="V111" s="20">
        <v>0.39616075406224899</v>
      </c>
    </row>
    <row r="112" spans="21:22" x14ac:dyDescent="0.25">
      <c r="U112" s="19">
        <v>44228</v>
      </c>
      <c r="V112" s="20">
        <v>2.7401404497548999E-2</v>
      </c>
    </row>
    <row r="113" spans="21:22" x14ac:dyDescent="0.25">
      <c r="U113" s="19">
        <v>44229</v>
      </c>
      <c r="V113" s="20">
        <v>8.8055075897898599E-2</v>
      </c>
    </row>
    <row r="114" spans="21:22" x14ac:dyDescent="0.25">
      <c r="U114" s="19">
        <v>44230</v>
      </c>
      <c r="V114" s="20">
        <v>0.19735016008307299</v>
      </c>
    </row>
    <row r="115" spans="21:22" x14ac:dyDescent="0.25">
      <c r="U115" s="19">
        <v>44231</v>
      </c>
      <c r="V115" s="20">
        <v>0.143684766685583</v>
      </c>
    </row>
    <row r="116" spans="21:22" x14ac:dyDescent="0.25">
      <c r="U116" s="19">
        <v>44232</v>
      </c>
      <c r="V116" s="20">
        <v>0.184814237033117</v>
      </c>
    </row>
    <row r="117" spans="21:22" x14ac:dyDescent="0.25">
      <c r="U117" s="19">
        <v>44233</v>
      </c>
      <c r="V117" s="20">
        <v>0.10210424508577801</v>
      </c>
    </row>
    <row r="118" spans="21:22" x14ac:dyDescent="0.25">
      <c r="U118" s="19">
        <v>44234</v>
      </c>
      <c r="V118" s="20">
        <v>0.169010528012838</v>
      </c>
    </row>
    <row r="119" spans="21:22" x14ac:dyDescent="0.25">
      <c r="U119" s="19">
        <v>44235</v>
      </c>
      <c r="V119" s="20">
        <v>0.10704469862773799</v>
      </c>
    </row>
    <row r="120" spans="21:22" x14ac:dyDescent="0.25">
      <c r="U120" s="19">
        <v>44236</v>
      </c>
      <c r="V120" s="20">
        <v>0.23226221696121599</v>
      </c>
    </row>
    <row r="121" spans="21:22" x14ac:dyDescent="0.25">
      <c r="U121" s="19">
        <v>44237</v>
      </c>
      <c r="V121" s="20">
        <v>0.17569675701323501</v>
      </c>
    </row>
    <row r="122" spans="21:22" x14ac:dyDescent="0.25">
      <c r="U122" s="19">
        <v>44238</v>
      </c>
      <c r="V122" s="20">
        <v>0.16344283047980099</v>
      </c>
    </row>
    <row r="123" spans="21:22" x14ac:dyDescent="0.25">
      <c r="U123" s="19">
        <v>44239</v>
      </c>
      <c r="V123" s="20">
        <v>0.12577346842239101</v>
      </c>
    </row>
    <row r="124" spans="21:22" x14ac:dyDescent="0.25">
      <c r="U124" s="19">
        <v>44240</v>
      </c>
      <c r="V124" s="20">
        <v>0.30205732292401699</v>
      </c>
    </row>
    <row r="125" spans="21:22" x14ac:dyDescent="0.25">
      <c r="U125" s="19">
        <v>44241</v>
      </c>
      <c r="V125" s="20">
        <v>0.184511313091202</v>
      </c>
    </row>
    <row r="126" spans="21:22" x14ac:dyDescent="0.25">
      <c r="U126" s="19">
        <v>44242</v>
      </c>
      <c r="V126" s="20">
        <v>0.20125027823205999</v>
      </c>
    </row>
    <row r="127" spans="21:22" x14ac:dyDescent="0.25">
      <c r="U127" s="19">
        <v>44243</v>
      </c>
      <c r="V127" s="20">
        <v>0.13006919113096699</v>
      </c>
    </row>
    <row r="128" spans="21:22" x14ac:dyDescent="0.25">
      <c r="U128" s="19">
        <v>44244</v>
      </c>
      <c r="V128" s="20">
        <v>0.152727228986274</v>
      </c>
    </row>
    <row r="129" spans="21:22" x14ac:dyDescent="0.25">
      <c r="U129" s="19">
        <v>44245</v>
      </c>
      <c r="V129" s="20">
        <v>0.22405287577203001</v>
      </c>
    </row>
    <row r="130" spans="21:22" x14ac:dyDescent="0.25">
      <c r="U130" s="19">
        <v>44246</v>
      </c>
      <c r="V130" s="20">
        <v>0.28927021006930898</v>
      </c>
    </row>
    <row r="131" spans="21:22" x14ac:dyDescent="0.25">
      <c r="U131" s="19">
        <v>44247</v>
      </c>
      <c r="V131" s="20">
        <v>0.295844288535975</v>
      </c>
    </row>
    <row r="132" spans="21:22" x14ac:dyDescent="0.25">
      <c r="U132" s="19">
        <v>44248</v>
      </c>
      <c r="V132" s="20">
        <v>0.28612727443601998</v>
      </c>
    </row>
    <row r="133" spans="21:22" x14ac:dyDescent="0.25">
      <c r="U133" s="19">
        <v>44249</v>
      </c>
      <c r="V133" s="20">
        <v>0.27012598541078198</v>
      </c>
    </row>
    <row r="134" spans="21:22" x14ac:dyDescent="0.25">
      <c r="U134" s="19">
        <v>44250</v>
      </c>
      <c r="V134" s="20">
        <v>0.472212926087754</v>
      </c>
    </row>
    <row r="135" spans="21:22" x14ac:dyDescent="0.25">
      <c r="U135" s="19">
        <v>44251</v>
      </c>
      <c r="V135" s="20">
        <v>0.30183837593706903</v>
      </c>
    </row>
    <row r="136" spans="21:22" x14ac:dyDescent="0.25">
      <c r="U136" s="19">
        <v>44252</v>
      </c>
      <c r="V136" s="20">
        <v>0.139423171260326</v>
      </c>
    </row>
    <row r="137" spans="21:22" x14ac:dyDescent="0.25">
      <c r="U137" s="19">
        <v>44253</v>
      </c>
      <c r="V137" s="20">
        <v>0.30323539626777501</v>
      </c>
    </row>
    <row r="138" spans="21:22" x14ac:dyDescent="0.25">
      <c r="U138" s="19">
        <v>44254</v>
      </c>
      <c r="V138" s="20">
        <v>0.49321470982510401</v>
      </c>
    </row>
    <row r="139" spans="21:22" x14ac:dyDescent="0.25">
      <c r="U139" s="19">
        <v>44255</v>
      </c>
      <c r="V139" s="20">
        <v>0.26983946557883998</v>
      </c>
    </row>
    <row r="140" spans="21:22" x14ac:dyDescent="0.25">
      <c r="U140" s="19">
        <v>44256</v>
      </c>
      <c r="V140" s="20">
        <v>0.712011576848401</v>
      </c>
    </row>
    <row r="141" spans="21:22" x14ac:dyDescent="0.25">
      <c r="U141" s="19">
        <v>44257</v>
      </c>
      <c r="V141" s="20">
        <v>0.62957824227993797</v>
      </c>
    </row>
    <row r="142" spans="21:22" x14ac:dyDescent="0.25">
      <c r="U142" s="19">
        <v>44258</v>
      </c>
      <c r="V142" s="20">
        <v>0.63676599210069895</v>
      </c>
    </row>
    <row r="143" spans="21:22" x14ac:dyDescent="0.25">
      <c r="U143" s="19">
        <v>44259</v>
      </c>
      <c r="V143" s="20">
        <v>0.62395818428305805</v>
      </c>
    </row>
    <row r="144" spans="21:22" x14ac:dyDescent="0.25">
      <c r="U144" s="19">
        <v>44260</v>
      </c>
      <c r="V144" s="20">
        <v>0.46962037764800502</v>
      </c>
    </row>
    <row r="145" spans="21:22" x14ac:dyDescent="0.25">
      <c r="U145" s="19">
        <v>44261</v>
      </c>
      <c r="V145" s="20">
        <v>0.60480258954257105</v>
      </c>
    </row>
    <row r="146" spans="21:22" x14ac:dyDescent="0.25">
      <c r="U146" s="19">
        <v>44262</v>
      </c>
      <c r="V146" s="20">
        <v>0.71358618730829704</v>
      </c>
    </row>
    <row r="147" spans="21:22" x14ac:dyDescent="0.25">
      <c r="U147" s="19">
        <v>44263</v>
      </c>
      <c r="V147" s="20">
        <v>0.64530141920786999</v>
      </c>
    </row>
    <row r="148" spans="21:22" x14ac:dyDescent="0.25">
      <c r="U148" s="19">
        <v>44264</v>
      </c>
      <c r="V148" s="20">
        <v>0.62877100591842405</v>
      </c>
    </row>
    <row r="149" spans="21:22" x14ac:dyDescent="0.25">
      <c r="U149" s="19">
        <v>44265</v>
      </c>
      <c r="V149" s="20">
        <v>0.62914845314839796</v>
      </c>
    </row>
    <row r="150" spans="21:22" x14ac:dyDescent="0.25">
      <c r="U150" s="19">
        <v>44266</v>
      </c>
      <c r="V150" s="20">
        <v>0.20110668533274001</v>
      </c>
    </row>
    <row r="151" spans="21:22" x14ac:dyDescent="0.25">
      <c r="U151" s="19">
        <v>44267</v>
      </c>
      <c r="V151" s="20">
        <v>0.17560135312866801</v>
      </c>
    </row>
    <row r="152" spans="21:22" x14ac:dyDescent="0.25">
      <c r="U152" s="19">
        <v>44268</v>
      </c>
      <c r="V152" s="20">
        <v>2.7401404497548999E-2</v>
      </c>
    </row>
    <row r="153" spans="21:22" x14ac:dyDescent="0.25">
      <c r="U153" s="19">
        <v>44269</v>
      </c>
      <c r="V153" s="20">
        <v>5.9722989128666699E-2</v>
      </c>
    </row>
    <row r="154" spans="21:22" x14ac:dyDescent="0.25">
      <c r="U154" s="19">
        <v>44270</v>
      </c>
      <c r="V154" s="20">
        <v>0.118515818936068</v>
      </c>
    </row>
    <row r="155" spans="21:22" x14ac:dyDescent="0.25">
      <c r="U155" s="19">
        <v>44271</v>
      </c>
      <c r="V155" s="20">
        <v>0.178625211744739</v>
      </c>
    </row>
    <row r="156" spans="21:22" x14ac:dyDescent="0.25">
      <c r="U156" s="19">
        <v>44272</v>
      </c>
      <c r="V156" s="20">
        <v>0.13936763892373299</v>
      </c>
    </row>
    <row r="157" spans="21:22" x14ac:dyDescent="0.25">
      <c r="U157" s="19">
        <v>44273</v>
      </c>
      <c r="V157" s="20">
        <v>0.32418792556894999</v>
      </c>
    </row>
    <row r="158" spans="21:22" x14ac:dyDescent="0.25">
      <c r="U158" s="19">
        <v>44274</v>
      </c>
      <c r="V158" s="20">
        <v>0.29171647743468299</v>
      </c>
    </row>
    <row r="159" spans="21:22" x14ac:dyDescent="0.25">
      <c r="U159" s="19">
        <v>44275</v>
      </c>
      <c r="V159" s="20">
        <v>0.209287786480192</v>
      </c>
    </row>
    <row r="160" spans="21:22" x14ac:dyDescent="0.25">
      <c r="U160" s="19">
        <v>44276</v>
      </c>
      <c r="V160" s="20">
        <v>0.236203572471467</v>
      </c>
    </row>
    <row r="161" spans="21:22" x14ac:dyDescent="0.25">
      <c r="U161" s="19">
        <v>44277</v>
      </c>
      <c r="V161" s="20">
        <v>0.16214482485003101</v>
      </c>
    </row>
    <row r="162" spans="21:22" x14ac:dyDescent="0.25">
      <c r="U162" s="19">
        <v>44278</v>
      </c>
      <c r="V162" s="20">
        <v>0.28392956451007101</v>
      </c>
    </row>
    <row r="163" spans="21:22" x14ac:dyDescent="0.25">
      <c r="U163" s="19">
        <v>44279</v>
      </c>
      <c r="V163" s="20">
        <v>0.107731491718787</v>
      </c>
    </row>
    <row r="164" spans="21:22" x14ac:dyDescent="0.25">
      <c r="U164" s="19">
        <v>44280</v>
      </c>
      <c r="V164" s="20">
        <v>1.50901304512492</v>
      </c>
    </row>
    <row r="165" spans="21:22" x14ac:dyDescent="0.25">
      <c r="U165" s="19">
        <v>44281</v>
      </c>
      <c r="V165" s="20">
        <v>0.19215596294225001</v>
      </c>
    </row>
    <row r="166" spans="21:22" x14ac:dyDescent="0.25">
      <c r="U166" s="19">
        <v>44282</v>
      </c>
      <c r="V166" s="20">
        <v>6.2152996231517897E-2</v>
      </c>
    </row>
    <row r="167" spans="21:22" x14ac:dyDescent="0.25">
      <c r="U167" s="19">
        <v>44283</v>
      </c>
      <c r="V167" s="20">
        <v>9.7881186766348702E-2</v>
      </c>
    </row>
    <row r="168" spans="21:22" x14ac:dyDescent="0.25">
      <c r="U168" s="19">
        <v>44284</v>
      </c>
      <c r="V168" s="20">
        <v>0.156229866838757</v>
      </c>
    </row>
    <row r="169" spans="21:22" x14ac:dyDescent="0.25">
      <c r="U169" s="19">
        <v>44285</v>
      </c>
      <c r="V169" s="20">
        <v>0.13981898288449099</v>
      </c>
    </row>
    <row r="170" spans="21:22" x14ac:dyDescent="0.25">
      <c r="U170" s="19">
        <v>44286</v>
      </c>
      <c r="V170" s="20">
        <v>0.80080252762772997</v>
      </c>
    </row>
    <row r="171" spans="21:22" x14ac:dyDescent="0.25">
      <c r="U171" s="19">
        <v>44287</v>
      </c>
      <c r="V171" s="20">
        <v>0.74510620267857197</v>
      </c>
    </row>
    <row r="172" spans="21:22" x14ac:dyDescent="0.25">
      <c r="U172" s="19">
        <v>44288</v>
      </c>
      <c r="V172" s="20">
        <v>0.186881519231445</v>
      </c>
    </row>
    <row r="173" spans="21:22" x14ac:dyDescent="0.25">
      <c r="U173" s="19">
        <v>44289</v>
      </c>
      <c r="V173" s="20">
        <v>0.38583130521997999</v>
      </c>
    </row>
    <row r="174" spans="21:22" x14ac:dyDescent="0.25">
      <c r="U174" s="19">
        <v>44290</v>
      </c>
      <c r="V174" s="20">
        <v>1.18618413323142</v>
      </c>
    </row>
    <row r="175" spans="21:22" x14ac:dyDescent="0.25">
      <c r="U175" s="19">
        <v>44291</v>
      </c>
      <c r="V175" s="20">
        <v>0.14012871386775499</v>
      </c>
    </row>
    <row r="176" spans="21:22" x14ac:dyDescent="0.25">
      <c r="U176" s="19">
        <v>44292</v>
      </c>
      <c r="V176" s="20">
        <v>0.22425544962844501</v>
      </c>
    </row>
    <row r="177" spans="21:22" x14ac:dyDescent="0.25">
      <c r="U177" s="19">
        <v>44293</v>
      </c>
      <c r="V177" s="20">
        <v>0.193218466457133</v>
      </c>
    </row>
    <row r="178" spans="21:22" x14ac:dyDescent="0.25">
      <c r="U178" s="19">
        <v>44294</v>
      </c>
      <c r="V178" s="20">
        <v>0.03</v>
      </c>
    </row>
    <row r="179" spans="21:22" x14ac:dyDescent="0.25">
      <c r="U179" s="19">
        <v>44295</v>
      </c>
      <c r="V179" s="20">
        <v>0.26336606313940403</v>
      </c>
    </row>
    <row r="180" spans="21:22" x14ac:dyDescent="0.25">
      <c r="U180" s="19">
        <v>44296</v>
      </c>
      <c r="V180" s="20">
        <v>0.173418157212678</v>
      </c>
    </row>
    <row r="181" spans="21:22" x14ac:dyDescent="0.25">
      <c r="U181" s="19">
        <v>44297</v>
      </c>
      <c r="V181" s="20">
        <v>0.27519930257384001</v>
      </c>
    </row>
    <row r="182" spans="21:22" x14ac:dyDescent="0.25">
      <c r="U182" s="19">
        <v>44298</v>
      </c>
      <c r="V182" s="20">
        <v>0.53064699991734199</v>
      </c>
    </row>
    <row r="183" spans="21:22" x14ac:dyDescent="0.25">
      <c r="U183" s="19">
        <v>44299</v>
      </c>
      <c r="V183" s="20">
        <v>0.13726776966352899</v>
      </c>
    </row>
    <row r="184" spans="21:22" x14ac:dyDescent="0.25">
      <c r="U184" s="19">
        <v>44300</v>
      </c>
      <c r="V184" s="20">
        <v>1.0947481326125199</v>
      </c>
    </row>
    <row r="185" spans="21:22" x14ac:dyDescent="0.25">
      <c r="U185" s="19">
        <v>44301</v>
      </c>
      <c r="V185" s="20">
        <v>0.44808238666421801</v>
      </c>
    </row>
    <row r="186" spans="21:22" x14ac:dyDescent="0.25">
      <c r="U186" s="19">
        <v>44302</v>
      </c>
      <c r="V186" s="20">
        <v>0.40140168908699297</v>
      </c>
    </row>
    <row r="187" spans="21:22" x14ac:dyDescent="0.25">
      <c r="U187" s="19">
        <v>44303</v>
      </c>
      <c r="V187" s="20">
        <v>0.19156276902809499</v>
      </c>
    </row>
    <row r="188" spans="21:22" x14ac:dyDescent="0.25">
      <c r="U188" s="19">
        <v>44304</v>
      </c>
      <c r="V188" s="20">
        <v>0.22828307977915799</v>
      </c>
    </row>
    <row r="189" spans="21:22" x14ac:dyDescent="0.25">
      <c r="U189" s="19">
        <v>44305</v>
      </c>
      <c r="V189" s="20">
        <v>0.22935381360482399</v>
      </c>
    </row>
    <row r="190" spans="21:22" x14ac:dyDescent="0.25">
      <c r="U190" s="19">
        <v>44306</v>
      </c>
      <c r="V190" s="20">
        <v>0.42037395463159399</v>
      </c>
    </row>
    <row r="191" spans="21:22" x14ac:dyDescent="0.25">
      <c r="U191" s="19">
        <v>44307</v>
      </c>
      <c r="V191" s="20">
        <v>0.59135114427535695</v>
      </c>
    </row>
    <row r="192" spans="21:22" x14ac:dyDescent="0.25">
      <c r="U192" s="19">
        <v>44308</v>
      </c>
      <c r="V192" s="20">
        <v>0.23981037846375899</v>
      </c>
    </row>
    <row r="193" spans="21:22" x14ac:dyDescent="0.25">
      <c r="U193" s="19">
        <v>44309</v>
      </c>
      <c r="V193" s="20">
        <v>0.234347527515743</v>
      </c>
    </row>
    <row r="194" spans="21:22" x14ac:dyDescent="0.25">
      <c r="U194" s="19">
        <v>44310</v>
      </c>
      <c r="V194" s="20">
        <v>0.278546012606599</v>
      </c>
    </row>
    <row r="195" spans="21:22" x14ac:dyDescent="0.25">
      <c r="U195" s="19">
        <v>44311</v>
      </c>
      <c r="V195" s="20">
        <v>0.42083860947458401</v>
      </c>
    </row>
    <row r="196" spans="21:22" x14ac:dyDescent="0.25">
      <c r="U196" s="19">
        <v>44312</v>
      </c>
      <c r="V196" s="20">
        <v>0.22293235745895301</v>
      </c>
    </row>
    <row r="197" spans="21:22" x14ac:dyDescent="0.25">
      <c r="U197" s="19">
        <v>44313</v>
      </c>
      <c r="V197" s="20">
        <v>0.79425870143005595</v>
      </c>
    </row>
    <row r="198" spans="21:22" x14ac:dyDescent="0.25">
      <c r="U198" s="19">
        <v>44314</v>
      </c>
      <c r="V198" s="20">
        <v>0.964599785296268</v>
      </c>
    </row>
    <row r="199" spans="21:22" x14ac:dyDescent="0.25">
      <c r="U199" s="19">
        <v>44315</v>
      </c>
      <c r="V199" s="20">
        <v>0.427649191545458</v>
      </c>
    </row>
    <row r="200" spans="21:22" x14ac:dyDescent="0.25">
      <c r="U200" s="19">
        <v>44316</v>
      </c>
      <c r="V200" s="20">
        <v>0.43850310637564199</v>
      </c>
    </row>
    <row r="201" spans="21:22" x14ac:dyDescent="0.25">
      <c r="U201" s="19">
        <v>44317</v>
      </c>
      <c r="V201" s="20">
        <v>0.332797915019233</v>
      </c>
    </row>
    <row r="202" spans="21:22" x14ac:dyDescent="0.25">
      <c r="U202" s="19">
        <v>44318</v>
      </c>
      <c r="V202" s="20">
        <v>0.53951546750253698</v>
      </c>
    </row>
    <row r="203" spans="21:22" x14ac:dyDescent="0.25">
      <c r="U203" s="19">
        <v>44319</v>
      </c>
      <c r="V203" s="20">
        <v>0.241914613738618</v>
      </c>
    </row>
    <row r="204" spans="21:22" x14ac:dyDescent="0.25">
      <c r="U204" s="19">
        <v>44320</v>
      </c>
      <c r="V204" s="20">
        <v>0.31535492971546503</v>
      </c>
    </row>
    <row r="205" spans="21:22" x14ac:dyDescent="0.25">
      <c r="U205" s="19">
        <v>44321</v>
      </c>
      <c r="V205" s="20">
        <v>0.26195225979840198</v>
      </c>
    </row>
    <row r="206" spans="21:22" x14ac:dyDescent="0.25">
      <c r="U206" s="19">
        <v>44322</v>
      </c>
      <c r="V206" s="20">
        <v>0.146519749708621</v>
      </c>
    </row>
    <row r="207" spans="21:22" x14ac:dyDescent="0.25">
      <c r="U207" s="19">
        <v>44323</v>
      </c>
      <c r="V207" s="20">
        <v>0.34850056055945799</v>
      </c>
    </row>
    <row r="208" spans="21:22" x14ac:dyDescent="0.25">
      <c r="U208" s="19">
        <v>44324</v>
      </c>
      <c r="V208" s="20">
        <v>0.255682204650933</v>
      </c>
    </row>
    <row r="209" spans="21:22" x14ac:dyDescent="0.25">
      <c r="U209" s="19">
        <v>44325</v>
      </c>
      <c r="V209" s="20">
        <v>0.193213045899327</v>
      </c>
    </row>
    <row r="210" spans="21:22" x14ac:dyDescent="0.25">
      <c r="U210" s="19">
        <v>44326</v>
      </c>
      <c r="V210" s="20">
        <v>0.70754222989001903</v>
      </c>
    </row>
    <row r="211" spans="21:22" x14ac:dyDescent="0.25">
      <c r="U211" s="19">
        <v>44327</v>
      </c>
      <c r="V211" s="20">
        <v>0.30852222535614099</v>
      </c>
    </row>
    <row r="212" spans="21:22" x14ac:dyDescent="0.25">
      <c r="U212" s="19">
        <v>44328</v>
      </c>
      <c r="V212" s="20">
        <v>0.43724443734278301</v>
      </c>
    </row>
    <row r="213" spans="21:22" x14ac:dyDescent="0.25">
      <c r="U213" s="19">
        <v>44329</v>
      </c>
      <c r="V213" s="20">
        <v>0.313948524652857</v>
      </c>
    </row>
    <row r="214" spans="21:22" x14ac:dyDescent="0.25">
      <c r="U214" s="19">
        <v>44330</v>
      </c>
      <c r="V214" s="20">
        <v>0.26877279054852199</v>
      </c>
    </row>
    <row r="215" spans="21:22" x14ac:dyDescent="0.25">
      <c r="U215" s="19">
        <v>44331</v>
      </c>
      <c r="V215" s="20">
        <v>0.72526059073140003</v>
      </c>
    </row>
    <row r="216" spans="21:22" x14ac:dyDescent="0.25">
      <c r="U216" s="19">
        <v>44332</v>
      </c>
      <c r="V216" s="20">
        <v>0.65358405125797803</v>
      </c>
    </row>
    <row r="217" spans="21:22" x14ac:dyDescent="0.25">
      <c r="U217" s="19">
        <v>44333</v>
      </c>
      <c r="V217" s="20">
        <v>0.63991110310517896</v>
      </c>
    </row>
    <row r="218" spans="21:22" x14ac:dyDescent="0.25">
      <c r="U218" s="19">
        <v>44334</v>
      </c>
      <c r="V218" s="20">
        <v>0.539572058410972</v>
      </c>
    </row>
    <row r="219" spans="21:22" x14ac:dyDescent="0.25">
      <c r="U219" s="19">
        <v>44335</v>
      </c>
      <c r="V219" s="20">
        <v>0.62680288285722097</v>
      </c>
    </row>
    <row r="220" spans="21:22" x14ac:dyDescent="0.25">
      <c r="U220" s="19">
        <v>44336</v>
      </c>
      <c r="V220" s="20">
        <v>0.63751433678521896</v>
      </c>
    </row>
    <row r="221" spans="21:22" x14ac:dyDescent="0.25">
      <c r="U221" s="19">
        <v>44337</v>
      </c>
      <c r="V221" s="20">
        <v>0.46771516764940202</v>
      </c>
    </row>
    <row r="222" spans="21:22" x14ac:dyDescent="0.25">
      <c r="U222" s="19">
        <v>44338</v>
      </c>
      <c r="V222" s="20">
        <v>0.62000547695206798</v>
      </c>
    </row>
    <row r="223" spans="21:22" x14ac:dyDescent="0.25">
      <c r="U223" s="19">
        <v>44339</v>
      </c>
      <c r="V223" s="20">
        <v>0.62658968672891802</v>
      </c>
    </row>
    <row r="224" spans="21:22" x14ac:dyDescent="0.25">
      <c r="U224" s="19">
        <v>44340</v>
      </c>
      <c r="V224" s="20">
        <v>0.54206520170336903</v>
      </c>
    </row>
    <row r="225" spans="21:22" x14ac:dyDescent="0.25">
      <c r="U225" s="19">
        <v>44341</v>
      </c>
      <c r="V225" s="20">
        <v>0.32514154240098597</v>
      </c>
    </row>
    <row r="226" spans="21:22" x14ac:dyDescent="0.25">
      <c r="U226" s="19">
        <v>44342</v>
      </c>
      <c r="V226" s="20">
        <v>0.39262428634970098</v>
      </c>
    </row>
    <row r="227" spans="21:22" x14ac:dyDescent="0.25">
      <c r="U227" s="19">
        <v>44343</v>
      </c>
      <c r="V227" s="20">
        <v>0.44497959703219298</v>
      </c>
    </row>
    <row r="228" spans="21:22" x14ac:dyDescent="0.25">
      <c r="U228" s="19">
        <v>44344</v>
      </c>
      <c r="V228" s="20">
        <v>0.66636564709872703</v>
      </c>
    </row>
    <row r="229" spans="21:22" x14ac:dyDescent="0.25">
      <c r="U229" s="19">
        <v>44345</v>
      </c>
      <c r="V229" s="20">
        <v>0.68662847524742399</v>
      </c>
    </row>
    <row r="230" spans="21:22" x14ac:dyDescent="0.25">
      <c r="U230" s="19">
        <v>44346</v>
      </c>
      <c r="V230" s="20">
        <v>0.25617203607153899</v>
      </c>
    </row>
    <row r="231" spans="21:22" x14ac:dyDescent="0.25">
      <c r="U231" s="19">
        <v>44347</v>
      </c>
      <c r="V231" s="20">
        <v>0.346305618123045</v>
      </c>
    </row>
    <row r="232" spans="21:22" x14ac:dyDescent="0.25">
      <c r="U232" s="19">
        <v>44348</v>
      </c>
      <c r="V232" s="20">
        <v>0.54516267958900999</v>
      </c>
    </row>
    <row r="233" spans="21:22" x14ac:dyDescent="0.25">
      <c r="U233" s="19">
        <v>44349</v>
      </c>
      <c r="V233" s="20">
        <v>0.76808471034787296</v>
      </c>
    </row>
    <row r="234" spans="21:22" x14ac:dyDescent="0.25">
      <c r="U234" s="19">
        <v>44350</v>
      </c>
      <c r="V234" s="20">
        <v>0.34183684907413497</v>
      </c>
    </row>
    <row r="235" spans="21:22" x14ac:dyDescent="0.25">
      <c r="U235" s="19">
        <v>44351</v>
      </c>
      <c r="V235" s="20">
        <v>0.28308742062102599</v>
      </c>
    </row>
    <row r="236" spans="21:22" x14ac:dyDescent="0.25">
      <c r="U236" s="19">
        <v>44352</v>
      </c>
      <c r="V236" s="20">
        <v>0.29343721791799698</v>
      </c>
    </row>
    <row r="237" spans="21:22" x14ac:dyDescent="0.25">
      <c r="U237" s="19">
        <v>44353</v>
      </c>
      <c r="V237" s="20">
        <v>0.47551493662436201</v>
      </c>
    </row>
    <row r="238" spans="21:22" x14ac:dyDescent="0.25">
      <c r="U238" s="19">
        <v>44354</v>
      </c>
      <c r="V238" s="20">
        <v>0.48471708450912798</v>
      </c>
    </row>
    <row r="239" spans="21:22" x14ac:dyDescent="0.25">
      <c r="U239" s="19">
        <v>44355</v>
      </c>
      <c r="V239" s="20">
        <v>0.72153279425082295</v>
      </c>
    </row>
    <row r="240" spans="21:22" x14ac:dyDescent="0.25">
      <c r="U240" s="19">
        <v>44356</v>
      </c>
      <c r="V240" s="20">
        <v>0.81601332069167398</v>
      </c>
    </row>
    <row r="241" spans="21:22" x14ac:dyDescent="0.25">
      <c r="U241" s="19">
        <v>44357</v>
      </c>
      <c r="V241" s="20">
        <v>0.38141868112102301</v>
      </c>
    </row>
    <row r="242" spans="21:22" x14ac:dyDescent="0.25">
      <c r="U242" s="19">
        <v>44358</v>
      </c>
      <c r="V242" s="20">
        <v>0.639176025265485</v>
      </c>
    </row>
    <row r="243" spans="21:22" x14ac:dyDescent="0.25">
      <c r="U243" s="19">
        <v>44359</v>
      </c>
      <c r="V243" s="20">
        <v>0.72819034730434395</v>
      </c>
    </row>
    <row r="244" spans="21:22" x14ac:dyDescent="0.25">
      <c r="U244" s="19">
        <v>44360</v>
      </c>
      <c r="V244" s="20">
        <v>1.1051097450192999</v>
      </c>
    </row>
    <row r="245" spans="21:22" x14ac:dyDescent="0.25">
      <c r="U245" s="19">
        <v>44361</v>
      </c>
      <c r="V245" s="20">
        <v>0.48288124072160199</v>
      </c>
    </row>
    <row r="246" spans="21:22" x14ac:dyDescent="0.25">
      <c r="U246" s="19">
        <v>44362</v>
      </c>
      <c r="V246" s="20">
        <v>2.0047422899403902</v>
      </c>
    </row>
    <row r="247" spans="21:22" x14ac:dyDescent="0.25">
      <c r="U247" s="19">
        <v>44363</v>
      </c>
      <c r="V247" s="20">
        <v>0.60130899868469101</v>
      </c>
    </row>
    <row r="248" spans="21:22" x14ac:dyDescent="0.25">
      <c r="U248" s="19">
        <v>44364</v>
      </c>
      <c r="V248" s="20">
        <v>0.68387672504384101</v>
      </c>
    </row>
    <row r="249" spans="21:22" x14ac:dyDescent="0.25">
      <c r="U249" s="19">
        <v>44365</v>
      </c>
      <c r="V249" s="20">
        <v>0.38979694389428698</v>
      </c>
    </row>
    <row r="250" spans="21:22" x14ac:dyDescent="0.25">
      <c r="U250" s="19">
        <v>44366</v>
      </c>
      <c r="V250" s="20">
        <v>0.98791197454187396</v>
      </c>
    </row>
    <row r="251" spans="21:22" x14ac:dyDescent="0.25">
      <c r="U251" s="19">
        <v>44367</v>
      </c>
      <c r="V251" s="20">
        <v>2.51978677030008</v>
      </c>
    </row>
    <row r="252" spans="21:22" x14ac:dyDescent="0.25">
      <c r="U252" s="19">
        <v>44368</v>
      </c>
      <c r="V252" s="20">
        <v>0.49650973933042197</v>
      </c>
    </row>
    <row r="253" spans="21:22" x14ac:dyDescent="0.25">
      <c r="U253" s="19">
        <v>44369</v>
      </c>
      <c r="V253" s="20">
        <v>2.6197321194369101</v>
      </c>
    </row>
    <row r="254" spans="21:22" x14ac:dyDescent="0.25">
      <c r="U254" s="19">
        <v>44370</v>
      </c>
      <c r="V254" s="20">
        <v>0.85238347543818005</v>
      </c>
    </row>
    <row r="255" spans="21:22" x14ac:dyDescent="0.25">
      <c r="U255" s="19">
        <v>44371</v>
      </c>
      <c r="V255" s="20">
        <v>1.74884126931526</v>
      </c>
    </row>
    <row r="256" spans="21:22" x14ac:dyDescent="0.25">
      <c r="U256" s="19">
        <v>44372</v>
      </c>
      <c r="V256" s="20">
        <v>6.3728223556294497</v>
      </c>
    </row>
    <row r="257" spans="21:22" x14ac:dyDescent="0.25">
      <c r="U257" s="19">
        <v>44373</v>
      </c>
      <c r="V257" s="20">
        <v>5.6089303902416603</v>
      </c>
    </row>
    <row r="258" spans="21:22" x14ac:dyDescent="0.25">
      <c r="U258" s="19">
        <v>44374</v>
      </c>
      <c r="V258" s="20">
        <v>1.5619387921732899</v>
      </c>
    </row>
    <row r="259" spans="21:22" x14ac:dyDescent="0.25">
      <c r="U259" s="19">
        <v>44375</v>
      </c>
      <c r="V259" s="20">
        <v>0.46807643230615897</v>
      </c>
    </row>
    <row r="260" spans="21:22" x14ac:dyDescent="0.25">
      <c r="U260" s="19">
        <v>44376</v>
      </c>
      <c r="V260" s="20">
        <v>2.0242429043958698</v>
      </c>
    </row>
    <row r="261" spans="21:22" x14ac:dyDescent="0.25">
      <c r="U261" s="19">
        <v>44377</v>
      </c>
      <c r="V261" s="20">
        <v>2.6340238479123199</v>
      </c>
    </row>
    <row r="262" spans="21:22" x14ac:dyDescent="0.25">
      <c r="U262" s="19">
        <v>44378</v>
      </c>
      <c r="V262" s="20">
        <v>0.625182911325605</v>
      </c>
    </row>
    <row r="263" spans="21:22" x14ac:dyDescent="0.25">
      <c r="U263" s="19">
        <v>44379</v>
      </c>
      <c r="V263" s="20">
        <v>2.3524775400316398</v>
      </c>
    </row>
    <row r="264" spans="21:22" x14ac:dyDescent="0.25">
      <c r="U264" s="19">
        <v>44380</v>
      </c>
      <c r="V264" s="20">
        <v>1.4872001306081899</v>
      </c>
    </row>
    <row r="265" spans="21:22" x14ac:dyDescent="0.25">
      <c r="U265" s="19">
        <v>44381</v>
      </c>
      <c r="V265" s="20">
        <v>1.8194724897683101</v>
      </c>
    </row>
    <row r="266" spans="21:22" x14ac:dyDescent="0.25">
      <c r="U266" s="19">
        <v>44382</v>
      </c>
      <c r="V266" s="20">
        <v>0.60569173819449595</v>
      </c>
    </row>
    <row r="267" spans="21:22" x14ac:dyDescent="0.25">
      <c r="U267" s="19">
        <v>44383</v>
      </c>
      <c r="V267" s="20">
        <v>3.9527101335067898</v>
      </c>
    </row>
    <row r="268" spans="21:22" x14ac:dyDescent="0.25">
      <c r="U268" s="19">
        <v>44384</v>
      </c>
      <c r="V268" s="20">
        <v>3.2630821034541202</v>
      </c>
    </row>
    <row r="269" spans="21:22" x14ac:dyDescent="0.25">
      <c r="U269" s="19">
        <v>44385</v>
      </c>
      <c r="V269" s="20">
        <v>0.46465647363882001</v>
      </c>
    </row>
    <row r="270" spans="21:22" x14ac:dyDescent="0.25">
      <c r="U270" s="19">
        <v>44386</v>
      </c>
      <c r="V270" s="20">
        <v>0.73845294455975297</v>
      </c>
    </row>
    <row r="271" spans="21:22" x14ac:dyDescent="0.25">
      <c r="U271" s="19">
        <v>44387</v>
      </c>
      <c r="V271" s="20">
        <v>0.38377847673459897</v>
      </c>
    </row>
    <row r="272" spans="21:22" x14ac:dyDescent="0.25">
      <c r="U272" s="19">
        <v>44388</v>
      </c>
      <c r="V272" s="20">
        <v>0.51303328380094904</v>
      </c>
    </row>
    <row r="273" spans="21:22" x14ac:dyDescent="0.25">
      <c r="U273" s="19">
        <v>44389</v>
      </c>
      <c r="V273" s="20">
        <v>0.20972161057366201</v>
      </c>
    </row>
    <row r="274" spans="21:22" x14ac:dyDescent="0.25">
      <c r="U274" s="19">
        <v>44390</v>
      </c>
      <c r="V274" s="20">
        <v>1.98059122233267</v>
      </c>
    </row>
    <row r="275" spans="21:22" x14ac:dyDescent="0.25">
      <c r="U275" s="19">
        <v>44391</v>
      </c>
      <c r="V275" s="20">
        <v>0.48308683162856603</v>
      </c>
    </row>
    <row r="276" spans="21:22" x14ac:dyDescent="0.25">
      <c r="U276" s="19">
        <v>44392</v>
      </c>
      <c r="V276" s="20">
        <v>0.11687798796007499</v>
      </c>
    </row>
    <row r="277" spans="21:22" x14ac:dyDescent="0.25">
      <c r="U277" s="19">
        <v>44393</v>
      </c>
      <c r="V277" s="20">
        <v>0.15931781489326299</v>
      </c>
    </row>
    <row r="278" spans="21:22" x14ac:dyDescent="0.25">
      <c r="U278" s="19">
        <v>44394</v>
      </c>
      <c r="V278" s="20">
        <v>0.38747164026247</v>
      </c>
    </row>
    <row r="279" spans="21:22" x14ac:dyDescent="0.25">
      <c r="U279" s="19">
        <v>44395</v>
      </c>
      <c r="V279" s="20">
        <v>0.70329420260143505</v>
      </c>
    </row>
    <row r="280" spans="21:22" x14ac:dyDescent="0.25">
      <c r="U280" s="19">
        <v>44396</v>
      </c>
      <c r="V280" s="20">
        <v>1.6848145683943001</v>
      </c>
    </row>
    <row r="281" spans="21:22" x14ac:dyDescent="0.25">
      <c r="U281" s="19">
        <v>44397</v>
      </c>
      <c r="V281" s="20">
        <v>1.10558678150694</v>
      </c>
    </row>
    <row r="282" spans="21:22" x14ac:dyDescent="0.25">
      <c r="U282" s="19">
        <v>44398</v>
      </c>
      <c r="V282" s="20">
        <v>0.24488448341549199</v>
      </c>
    </row>
    <row r="283" spans="21:22" x14ac:dyDescent="0.25">
      <c r="U283" s="19">
        <v>44399</v>
      </c>
      <c r="V283" s="20">
        <v>0.14623264191490101</v>
      </c>
    </row>
    <row r="284" spans="21:22" x14ac:dyDescent="0.25">
      <c r="U284" s="19">
        <v>44400</v>
      </c>
      <c r="V284" s="20">
        <v>0.117556248686049</v>
      </c>
    </row>
    <row r="285" spans="21:22" x14ac:dyDescent="0.25">
      <c r="U285" s="19">
        <v>44401</v>
      </c>
      <c r="V285" s="20">
        <v>0.27050423963313802</v>
      </c>
    </row>
    <row r="286" spans="21:22" x14ac:dyDescent="0.25">
      <c r="U286" s="19">
        <v>44402</v>
      </c>
      <c r="V286" s="20">
        <v>2.4085408241108199</v>
      </c>
    </row>
    <row r="287" spans="21:22" x14ac:dyDescent="0.25">
      <c r="U287" s="19">
        <v>44403</v>
      </c>
      <c r="V287" s="20">
        <v>9.4810147909966502E-2</v>
      </c>
    </row>
    <row r="288" spans="21:22" x14ac:dyDescent="0.25">
      <c r="U288" s="19">
        <v>44404</v>
      </c>
      <c r="V288" s="20">
        <v>0.20607411758770799</v>
      </c>
    </row>
    <row r="289" spans="21:22" x14ac:dyDescent="0.25">
      <c r="U289" s="19">
        <v>44405</v>
      </c>
      <c r="V289" s="20">
        <v>0.4330258064752</v>
      </c>
    </row>
    <row r="290" spans="21:22" x14ac:dyDescent="0.25">
      <c r="U290" s="19">
        <v>44406</v>
      </c>
      <c r="V290" s="20">
        <v>1.24571612877223</v>
      </c>
    </row>
    <row r="291" spans="21:22" x14ac:dyDescent="0.25">
      <c r="U291" s="19">
        <v>44407</v>
      </c>
      <c r="V291" s="20">
        <v>0.47458550551350898</v>
      </c>
    </row>
    <row r="292" spans="21:22" x14ac:dyDescent="0.25">
      <c r="U292" s="19">
        <v>44408</v>
      </c>
      <c r="V292" s="20">
        <v>0.84758937511467902</v>
      </c>
    </row>
    <row r="293" spans="21:22" x14ac:dyDescent="0.25">
      <c r="U293" s="19">
        <v>44409</v>
      </c>
      <c r="V293" s="20">
        <v>0.40463675113969699</v>
      </c>
    </row>
    <row r="294" spans="21:22" x14ac:dyDescent="0.25">
      <c r="U294" s="19">
        <v>44410</v>
      </c>
      <c r="V294" s="20">
        <v>0.43178801152428897</v>
      </c>
    </row>
    <row r="295" spans="21:22" x14ac:dyDescent="0.25">
      <c r="U295" s="19">
        <v>44411</v>
      </c>
      <c r="V295" s="20">
        <v>0.51315358196842198</v>
      </c>
    </row>
    <row r="296" spans="21:22" x14ac:dyDescent="0.25">
      <c r="U296" s="19">
        <v>44412</v>
      </c>
      <c r="V296" s="20">
        <v>0.29966909890519899</v>
      </c>
    </row>
    <row r="297" spans="21:22" x14ac:dyDescent="0.25">
      <c r="U297" s="19">
        <v>44413</v>
      </c>
      <c r="V297" s="20">
        <v>0.733166072679584</v>
      </c>
    </row>
    <row r="298" spans="21:22" x14ac:dyDescent="0.25">
      <c r="U298" s="19">
        <v>44414</v>
      </c>
      <c r="V298" s="20">
        <v>0.37639104482482399</v>
      </c>
    </row>
    <row r="299" spans="21:22" x14ac:dyDescent="0.25">
      <c r="U299" s="19">
        <v>44415</v>
      </c>
      <c r="V299" s="20">
        <v>0.43031618878112299</v>
      </c>
    </row>
    <row r="300" spans="21:22" x14ac:dyDescent="0.25">
      <c r="U300" s="19">
        <v>44416</v>
      </c>
      <c r="V300" s="20">
        <v>0.29488006400428501</v>
      </c>
    </row>
    <row r="301" spans="21:22" x14ac:dyDescent="0.25">
      <c r="U301" s="19">
        <v>44417</v>
      </c>
      <c r="V301" s="20">
        <v>0.35545759515607001</v>
      </c>
    </row>
    <row r="302" spans="21:22" x14ac:dyDescent="0.25">
      <c r="U302" s="19">
        <v>44418</v>
      </c>
      <c r="V302" s="20">
        <v>0.34579865621123002</v>
      </c>
    </row>
    <row r="303" spans="21:22" x14ac:dyDescent="0.25">
      <c r="U303" s="19">
        <v>44419</v>
      </c>
      <c r="V303" s="20">
        <v>1.6688197165409</v>
      </c>
    </row>
    <row r="304" spans="21:22" x14ac:dyDescent="0.25">
      <c r="U304" s="19">
        <v>44420</v>
      </c>
      <c r="V304" s="20">
        <v>0.45563597058350203</v>
      </c>
    </row>
    <row r="305" spans="21:22" x14ac:dyDescent="0.25">
      <c r="U305" s="19">
        <v>44421</v>
      </c>
      <c r="V305" s="20">
        <v>4.1019105458303899</v>
      </c>
    </row>
    <row r="306" spans="21:22" x14ac:dyDescent="0.25">
      <c r="U306" s="19">
        <v>44422</v>
      </c>
      <c r="V306" s="20">
        <v>0.68288124779235504</v>
      </c>
    </row>
    <row r="307" spans="21:22" x14ac:dyDescent="0.25">
      <c r="U307" s="19">
        <v>44423</v>
      </c>
      <c r="V307" s="20">
        <v>7.1821325881088498</v>
      </c>
    </row>
    <row r="308" spans="21:22" x14ac:dyDescent="0.25">
      <c r="U308" s="19">
        <v>44424</v>
      </c>
      <c r="V308" s="20">
        <v>0.259536293496896</v>
      </c>
    </row>
    <row r="309" spans="21:22" x14ac:dyDescent="0.25">
      <c r="U309" s="19">
        <v>44425</v>
      </c>
      <c r="V309" s="20">
        <v>5.0379918944481199</v>
      </c>
    </row>
    <row r="310" spans="21:22" x14ac:dyDescent="0.25">
      <c r="U310" s="19">
        <v>44426</v>
      </c>
      <c r="V310" s="20">
        <v>6.0893452001904196</v>
      </c>
    </row>
    <row r="311" spans="21:22" x14ac:dyDescent="0.25">
      <c r="U311" s="19">
        <v>44427</v>
      </c>
      <c r="V311" s="20">
        <v>7.0028377408033604</v>
      </c>
    </row>
    <row r="312" spans="21:22" x14ac:dyDescent="0.25">
      <c r="U312" s="19">
        <v>44428</v>
      </c>
      <c r="V312" s="20">
        <v>18.1609548660646</v>
      </c>
    </row>
    <row r="313" spans="21:22" x14ac:dyDescent="0.25">
      <c r="U313" s="19">
        <v>44429</v>
      </c>
      <c r="V313" s="13">
        <v>7.17</v>
      </c>
    </row>
    <row r="314" spans="21:22" x14ac:dyDescent="0.25">
      <c r="U314" s="19">
        <v>44430</v>
      </c>
      <c r="V314" s="13">
        <v>0.28999999999999998</v>
      </c>
    </row>
    <row r="315" spans="21:22" x14ac:dyDescent="0.25">
      <c r="U315" s="19">
        <v>44431</v>
      </c>
      <c r="V315" s="13">
        <v>0.51</v>
      </c>
    </row>
    <row r="316" spans="21:22" x14ac:dyDescent="0.25">
      <c r="U316" s="19">
        <v>44434</v>
      </c>
      <c r="V316" s="13">
        <v>0.55000000000000004</v>
      </c>
    </row>
    <row r="317" spans="21:22" x14ac:dyDescent="0.25">
      <c r="U317" s="19">
        <v>44435</v>
      </c>
      <c r="V317" s="13">
        <v>0.33</v>
      </c>
    </row>
    <row r="318" spans="21:22" x14ac:dyDescent="0.25">
      <c r="U318" s="19">
        <v>44436</v>
      </c>
      <c r="V318" s="13">
        <v>0.64</v>
      </c>
    </row>
    <row r="319" spans="21:22" x14ac:dyDescent="0.25">
      <c r="U319" s="19">
        <v>44437</v>
      </c>
      <c r="V319" s="13">
        <v>0.73</v>
      </c>
    </row>
    <row r="320" spans="21:22" x14ac:dyDescent="0.25">
      <c r="U320" s="19">
        <v>44438</v>
      </c>
      <c r="V320" s="13">
        <v>1.26</v>
      </c>
    </row>
    <row r="321" spans="21:22" x14ac:dyDescent="0.25">
      <c r="U321" s="19">
        <v>44439</v>
      </c>
      <c r="V321" s="13">
        <v>0.08</v>
      </c>
    </row>
    <row r="322" spans="21:22" x14ac:dyDescent="0.25">
      <c r="U322" s="19">
        <v>44440</v>
      </c>
      <c r="V322" s="13">
        <v>7.0000000000000007E-2</v>
      </c>
    </row>
    <row r="323" spans="21:22" x14ac:dyDescent="0.25">
      <c r="U323" s="19">
        <v>44441</v>
      </c>
      <c r="V323" s="13">
        <v>0.22</v>
      </c>
    </row>
    <row r="324" spans="21:22" x14ac:dyDescent="0.25">
      <c r="U324" s="19">
        <v>44442</v>
      </c>
      <c r="V324" s="13">
        <v>2.13</v>
      </c>
    </row>
    <row r="325" spans="21:22" x14ac:dyDescent="0.25">
      <c r="U325" s="19">
        <v>44443</v>
      </c>
      <c r="V325" s="13">
        <v>0.06</v>
      </c>
    </row>
    <row r="326" spans="21:22" x14ac:dyDescent="0.25">
      <c r="U326" s="19">
        <v>44445</v>
      </c>
      <c r="V326" s="13">
        <v>0.22</v>
      </c>
    </row>
    <row r="327" spans="21:22" x14ac:dyDescent="0.25">
      <c r="U327" s="19">
        <v>44446</v>
      </c>
      <c r="V327" s="13">
        <v>0.84</v>
      </c>
    </row>
    <row r="328" spans="21:22" x14ac:dyDescent="0.25">
      <c r="U328" s="19">
        <v>44447</v>
      </c>
      <c r="V328" s="13">
        <v>0.36</v>
      </c>
    </row>
    <row r="329" spans="21:22" x14ac:dyDescent="0.25">
      <c r="U329" s="19">
        <v>44448</v>
      </c>
      <c r="V329" s="13">
        <v>0.44</v>
      </c>
    </row>
    <row r="330" spans="21:22" x14ac:dyDescent="0.25">
      <c r="U330" s="19">
        <v>44449</v>
      </c>
      <c r="V330" s="13">
        <v>0.18</v>
      </c>
    </row>
    <row r="331" spans="21:22" x14ac:dyDescent="0.25">
      <c r="U331" s="19">
        <v>44450</v>
      </c>
      <c r="V331" s="13">
        <v>0.19</v>
      </c>
    </row>
    <row r="332" spans="21:22" x14ac:dyDescent="0.25">
      <c r="U332" s="19">
        <v>44451</v>
      </c>
      <c r="V332" s="13">
        <v>0.42</v>
      </c>
    </row>
    <row r="333" spans="21:22" x14ac:dyDescent="0.25">
      <c r="U333" s="19">
        <v>44452</v>
      </c>
      <c r="V333" s="13">
        <v>0.65</v>
      </c>
    </row>
    <row r="334" spans="21:22" x14ac:dyDescent="0.25">
      <c r="U334" s="19">
        <v>44453</v>
      </c>
      <c r="V334" s="13">
        <v>0.76</v>
      </c>
    </row>
    <row r="335" spans="21:22" x14ac:dyDescent="0.25">
      <c r="U335" s="19">
        <v>44455</v>
      </c>
      <c r="V335" s="13">
        <v>0.63</v>
      </c>
    </row>
    <row r="336" spans="21:22" x14ac:dyDescent="0.25">
      <c r="U336" s="19">
        <v>44458</v>
      </c>
      <c r="V336" s="13">
        <v>0.36</v>
      </c>
    </row>
    <row r="337" spans="21:22" x14ac:dyDescent="0.25">
      <c r="U337" s="19">
        <v>44459</v>
      </c>
      <c r="V337" s="20">
        <v>0.2</v>
      </c>
    </row>
    <row r="338" spans="21:22" x14ac:dyDescent="0.25">
      <c r="U338" s="19">
        <v>44460</v>
      </c>
      <c r="V338" s="13">
        <v>0.63</v>
      </c>
    </row>
    <row r="339" spans="21:22" x14ac:dyDescent="0.25">
      <c r="U339" s="19">
        <v>44461</v>
      </c>
      <c r="V339" s="13">
        <v>0.11</v>
      </c>
    </row>
    <row r="340" spans="21:22" x14ac:dyDescent="0.25">
      <c r="U340" s="19">
        <v>44462</v>
      </c>
      <c r="V340" s="20">
        <v>0.1</v>
      </c>
    </row>
    <row r="341" spans="21:22" x14ac:dyDescent="0.25">
      <c r="U341" s="19">
        <v>44463</v>
      </c>
      <c r="V341" s="13">
        <v>7.0000000000000007E-2</v>
      </c>
    </row>
    <row r="342" spans="21:22" x14ac:dyDescent="0.25">
      <c r="U342" s="19">
        <v>44464</v>
      </c>
      <c r="V342" s="13">
        <v>0.23</v>
      </c>
    </row>
    <row r="343" spans="21:22" x14ac:dyDescent="0.25">
      <c r="U343" s="19">
        <v>44465</v>
      </c>
      <c r="V343" s="13">
        <v>0.17</v>
      </c>
    </row>
    <row r="344" spans="21:22" x14ac:dyDescent="0.25">
      <c r="U344" s="19">
        <v>44466</v>
      </c>
      <c r="V344" s="13">
        <v>0.73</v>
      </c>
    </row>
    <row r="345" spans="21:22" x14ac:dyDescent="0.25">
      <c r="U345" s="19">
        <v>44467</v>
      </c>
      <c r="V345" s="13">
        <v>0.03</v>
      </c>
    </row>
    <row r="346" spans="21:22" x14ac:dyDescent="0.25">
      <c r="U346" s="19">
        <v>44468</v>
      </c>
      <c r="V346" s="13">
        <v>7.0000000000000007E-2</v>
      </c>
    </row>
    <row r="347" spans="21:22" x14ac:dyDescent="0.25">
      <c r="U347" s="19">
        <v>44469</v>
      </c>
      <c r="V347" s="13">
        <v>0.49</v>
      </c>
    </row>
    <row r="348" spans="21:22" x14ac:dyDescent="0.25">
      <c r="U348" s="19">
        <v>44470</v>
      </c>
      <c r="V348" s="13">
        <v>0.83</v>
      </c>
    </row>
    <row r="349" spans="21:22" x14ac:dyDescent="0.25">
      <c r="U349" s="19">
        <v>44471</v>
      </c>
      <c r="V349" s="13">
        <v>0.63</v>
      </c>
    </row>
    <row r="350" spans="21:22" x14ac:dyDescent="0.25">
      <c r="U350" s="19">
        <v>44472</v>
      </c>
      <c r="V350" s="13">
        <v>1.1200000000000001</v>
      </c>
    </row>
    <row r="351" spans="21:22" x14ac:dyDescent="0.25">
      <c r="U351" s="19">
        <v>44473</v>
      </c>
      <c r="V351" s="13">
        <v>0.18</v>
      </c>
    </row>
    <row r="352" spans="21:22" x14ac:dyDescent="0.25">
      <c r="U352" s="19">
        <v>44475</v>
      </c>
      <c r="V352" s="13">
        <v>0.21</v>
      </c>
    </row>
    <row r="353" spans="21:22" x14ac:dyDescent="0.25">
      <c r="U353" s="19">
        <v>44476</v>
      </c>
      <c r="V353" s="13">
        <v>0.03</v>
      </c>
    </row>
    <row r="354" spans="21:22" x14ac:dyDescent="0.25">
      <c r="U354" s="19">
        <v>44477</v>
      </c>
      <c r="V354" s="13">
        <v>0.39</v>
      </c>
    </row>
    <row r="355" spans="21:22" x14ac:dyDescent="0.25">
      <c r="U355" s="19">
        <v>44478</v>
      </c>
      <c r="V355" s="13">
        <v>0.52</v>
      </c>
    </row>
    <row r="356" spans="21:22" x14ac:dyDescent="0.25">
      <c r="U356" s="19">
        <v>44480</v>
      </c>
      <c r="V356" s="13">
        <v>0.17</v>
      </c>
    </row>
    <row r="357" spans="21:22" x14ac:dyDescent="0.25">
      <c r="U357" s="19">
        <v>44483</v>
      </c>
      <c r="V357" s="13">
        <v>0.17</v>
      </c>
    </row>
    <row r="358" spans="21:22" x14ac:dyDescent="0.25">
      <c r="U358" s="19">
        <v>44484</v>
      </c>
      <c r="V358" s="20">
        <v>0.27</v>
      </c>
    </row>
  </sheetData>
  <mergeCells count="23">
    <mergeCell ref="AJ13:AK13"/>
    <mergeCell ref="AJ2:AK2"/>
    <mergeCell ref="AD2:AD3"/>
    <mergeCell ref="AE1:AF1"/>
    <mergeCell ref="AE2:AH2"/>
    <mergeCell ref="AD4:AD27"/>
    <mergeCell ref="AD28:AD57"/>
    <mergeCell ref="F36:I36"/>
    <mergeCell ref="K2:N2"/>
    <mergeCell ref="Y2:AB2"/>
    <mergeCell ref="X4:X66"/>
    <mergeCell ref="X67:X75"/>
    <mergeCell ref="X2:X3"/>
    <mergeCell ref="K1:N1"/>
    <mergeCell ref="F1:H1"/>
    <mergeCell ref="G3:H3"/>
    <mergeCell ref="F2:H2"/>
    <mergeCell ref="F3:F4"/>
    <mergeCell ref="U2:V3"/>
    <mergeCell ref="U1:V1"/>
    <mergeCell ref="P2:S2"/>
    <mergeCell ref="P1:S1"/>
    <mergeCell ref="P52:S52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6"/>
  <sheetViews>
    <sheetView zoomScale="70" zoomScaleNormal="70" workbookViewId="0">
      <selection activeCell="G3" sqref="G3:G40"/>
    </sheetView>
  </sheetViews>
  <sheetFormatPr defaultColWidth="8.77734375" defaultRowHeight="14.4" x14ac:dyDescent="0.25"/>
  <cols>
    <col min="1" max="1" width="16.33203125" style="4" customWidth="1"/>
    <col min="2" max="2" width="20.21875" style="4" customWidth="1"/>
    <col min="3" max="3" width="13.5546875" style="4" customWidth="1"/>
    <col min="4" max="4" width="14.77734375" style="4" customWidth="1"/>
    <col min="5" max="5" width="19.109375" style="4" customWidth="1"/>
    <col min="6" max="6" width="8.77734375" style="4"/>
    <col min="7" max="7" width="26.109375" style="4" customWidth="1"/>
    <col min="8" max="16384" width="8.77734375" style="4"/>
  </cols>
  <sheetData>
    <row r="1" spans="1:7" x14ac:dyDescent="0.25">
      <c r="A1" s="3"/>
      <c r="B1" s="3"/>
      <c r="C1" s="3"/>
      <c r="D1" s="3"/>
      <c r="E1" s="3"/>
      <c r="F1" s="3"/>
      <c r="G1" s="3"/>
    </row>
    <row r="2" spans="1:7" x14ac:dyDescent="0.25">
      <c r="A2" s="39"/>
      <c r="B2" s="40" t="s">
        <v>202</v>
      </c>
      <c r="C2" s="40" t="s">
        <v>243</v>
      </c>
      <c r="D2" s="40" t="s">
        <v>244</v>
      </c>
      <c r="E2" s="40" t="s">
        <v>594</v>
      </c>
      <c r="F2" s="40" t="s">
        <v>245</v>
      </c>
      <c r="G2" s="41" t="s">
        <v>609</v>
      </c>
    </row>
    <row r="3" spans="1:7" x14ac:dyDescent="0.25">
      <c r="A3" s="42">
        <v>1</v>
      </c>
      <c r="B3" s="43" t="s">
        <v>203</v>
      </c>
      <c r="C3" s="43">
        <v>89.439750000000004</v>
      </c>
      <c r="D3" s="43">
        <v>31.751416666666668</v>
      </c>
      <c r="E3" s="43">
        <v>4.0942499999999997</v>
      </c>
      <c r="F3" s="43">
        <v>4</v>
      </c>
      <c r="G3" s="88" t="s">
        <v>606</v>
      </c>
    </row>
    <row r="4" spans="1:7" x14ac:dyDescent="0.25">
      <c r="A4" s="42">
        <v>2</v>
      </c>
      <c r="B4" s="43" t="s">
        <v>204</v>
      </c>
      <c r="C4" s="43">
        <v>90.825999999999993</v>
      </c>
      <c r="D4" s="43">
        <v>32.048949999999998</v>
      </c>
      <c r="E4" s="43">
        <v>2.0843749999999996</v>
      </c>
      <c r="F4" s="43">
        <v>8</v>
      </c>
      <c r="G4" s="88"/>
    </row>
    <row r="5" spans="1:7" x14ac:dyDescent="0.25">
      <c r="A5" s="42">
        <v>3</v>
      </c>
      <c r="B5" s="43" t="s">
        <v>205</v>
      </c>
      <c r="C5" s="43">
        <v>85.454800000000006</v>
      </c>
      <c r="D5" s="43">
        <v>31.183516666666666</v>
      </c>
      <c r="E5" s="43">
        <v>2.0141666666666667</v>
      </c>
      <c r="F5" s="43">
        <v>2</v>
      </c>
      <c r="G5" s="88"/>
    </row>
    <row r="6" spans="1:7" x14ac:dyDescent="0.25">
      <c r="A6" s="42">
        <v>4</v>
      </c>
      <c r="B6" s="43" t="s">
        <v>206</v>
      </c>
      <c r="C6" s="43">
        <v>85.056399999999996</v>
      </c>
      <c r="D6" s="43">
        <v>31.245366666666666</v>
      </c>
      <c r="E6" s="43">
        <v>2.4239999999999999</v>
      </c>
      <c r="F6" s="43">
        <v>2</v>
      </c>
      <c r="G6" s="88"/>
    </row>
    <row r="7" spans="1:7" x14ac:dyDescent="0.25">
      <c r="A7" s="42">
        <v>5</v>
      </c>
      <c r="B7" s="43" t="s">
        <v>207</v>
      </c>
      <c r="C7" s="43">
        <v>85.496916666666664</v>
      </c>
      <c r="D7" s="43">
        <v>31.202383333333334</v>
      </c>
      <c r="E7" s="43">
        <v>2.117</v>
      </c>
      <c r="F7" s="43">
        <v>2</v>
      </c>
      <c r="G7" s="88"/>
    </row>
    <row r="8" spans="1:7" x14ac:dyDescent="0.25">
      <c r="A8" s="42">
        <v>6</v>
      </c>
      <c r="B8" s="43" t="s">
        <v>208</v>
      </c>
      <c r="C8" s="43">
        <v>85.405749999999998</v>
      </c>
      <c r="D8" s="43">
        <v>31.078483333333335</v>
      </c>
      <c r="E8" s="43">
        <v>2.2290000000000001</v>
      </c>
      <c r="F8" s="43">
        <v>2</v>
      </c>
      <c r="G8" s="88"/>
    </row>
    <row r="9" spans="1:7" x14ac:dyDescent="0.25">
      <c r="A9" s="42">
        <v>7</v>
      </c>
      <c r="B9" s="43" t="s">
        <v>209</v>
      </c>
      <c r="C9" s="43">
        <v>85.070266666666669</v>
      </c>
      <c r="D9" s="43">
        <v>31.241516666666666</v>
      </c>
      <c r="E9" s="43">
        <v>2.2569999999999997</v>
      </c>
      <c r="F9" s="43">
        <v>2</v>
      </c>
      <c r="G9" s="88"/>
    </row>
    <row r="10" spans="1:7" x14ac:dyDescent="0.25">
      <c r="A10" s="42">
        <v>8</v>
      </c>
      <c r="B10" s="43" t="s">
        <v>210</v>
      </c>
      <c r="C10" s="43">
        <v>88.28028333333333</v>
      </c>
      <c r="D10" s="43">
        <v>32.020133333333334</v>
      </c>
      <c r="E10" s="43">
        <v>1.4678333333333331</v>
      </c>
      <c r="F10" s="43">
        <v>6</v>
      </c>
      <c r="G10" s="88"/>
    </row>
    <row r="11" spans="1:7" x14ac:dyDescent="0.25">
      <c r="A11" s="42">
        <v>9</v>
      </c>
      <c r="B11" s="43" t="s">
        <v>211</v>
      </c>
      <c r="C11" s="43">
        <v>84.736999999999995</v>
      </c>
      <c r="D11" s="43">
        <v>32.123966666666668</v>
      </c>
      <c r="E11" s="43">
        <v>7.2065000000000001</v>
      </c>
      <c r="F11" s="43">
        <v>2</v>
      </c>
      <c r="G11" s="88"/>
    </row>
    <row r="12" spans="1:7" x14ac:dyDescent="0.25">
      <c r="A12" s="42">
        <v>10</v>
      </c>
      <c r="B12" s="43" t="s">
        <v>212</v>
      </c>
      <c r="C12" s="43">
        <v>84.570816666666673</v>
      </c>
      <c r="D12" s="43">
        <v>31.103616666666667</v>
      </c>
      <c r="E12" s="43">
        <v>5.0205000000000002</v>
      </c>
      <c r="F12" s="43">
        <v>2</v>
      </c>
      <c r="G12" s="88"/>
    </row>
    <row r="13" spans="1:7" x14ac:dyDescent="0.25">
      <c r="A13" s="42">
        <v>11</v>
      </c>
      <c r="B13" s="43" t="s">
        <v>213</v>
      </c>
      <c r="C13" s="43">
        <v>84.309883333333332</v>
      </c>
      <c r="D13" s="43">
        <v>31.127466666666667</v>
      </c>
      <c r="E13" s="43">
        <v>0.51344999999999996</v>
      </c>
      <c r="F13" s="43">
        <v>2</v>
      </c>
      <c r="G13" s="88"/>
    </row>
    <row r="14" spans="1:7" x14ac:dyDescent="0.25">
      <c r="A14" s="42">
        <v>12</v>
      </c>
      <c r="B14" s="43" t="s">
        <v>214</v>
      </c>
      <c r="C14" s="43">
        <v>84.069466666666671</v>
      </c>
      <c r="D14" s="43">
        <v>31.359683333333333</v>
      </c>
      <c r="E14" s="43">
        <v>40.260000000000005</v>
      </c>
      <c r="F14" s="43">
        <v>2</v>
      </c>
      <c r="G14" s="88"/>
    </row>
    <row r="15" spans="1:7" x14ac:dyDescent="0.25">
      <c r="A15" s="42">
        <v>13</v>
      </c>
      <c r="B15" s="43" t="s">
        <v>215</v>
      </c>
      <c r="C15" s="43">
        <v>83.36793333333334</v>
      </c>
      <c r="D15" s="43">
        <v>31.444216666666666</v>
      </c>
      <c r="E15" s="43">
        <v>1.7050000000000001</v>
      </c>
      <c r="F15" s="43">
        <v>2</v>
      </c>
      <c r="G15" s="88"/>
    </row>
    <row r="16" spans="1:7" x14ac:dyDescent="0.25">
      <c r="A16" s="42">
        <v>14</v>
      </c>
      <c r="B16" s="43" t="s">
        <v>216</v>
      </c>
      <c r="C16" s="43">
        <v>85.746216666666669</v>
      </c>
      <c r="D16" s="43">
        <v>29.889483333333335</v>
      </c>
      <c r="E16" s="43">
        <v>3.9057499999999998</v>
      </c>
      <c r="F16" s="43">
        <v>2</v>
      </c>
      <c r="G16" s="88"/>
    </row>
    <row r="17" spans="1:7" x14ac:dyDescent="0.25">
      <c r="A17" s="42">
        <v>15</v>
      </c>
      <c r="B17" s="43" t="s">
        <v>217</v>
      </c>
      <c r="C17" s="43">
        <v>84.977433333333337</v>
      </c>
      <c r="D17" s="43">
        <v>30.805599999999998</v>
      </c>
      <c r="E17" s="43">
        <v>0.86780000000000002</v>
      </c>
      <c r="F17" s="43">
        <v>2</v>
      </c>
      <c r="G17" s="88"/>
    </row>
    <row r="18" spans="1:7" x14ac:dyDescent="0.25">
      <c r="A18" s="42">
        <v>16</v>
      </c>
      <c r="B18" s="43" t="s">
        <v>218</v>
      </c>
      <c r="C18" s="43">
        <v>84.821899999999999</v>
      </c>
      <c r="D18" s="43">
        <v>30.822433333333333</v>
      </c>
      <c r="E18" s="43">
        <v>1.3435000000000001</v>
      </c>
      <c r="F18" s="43">
        <v>12</v>
      </c>
      <c r="G18" s="88"/>
    </row>
    <row r="19" spans="1:7" x14ac:dyDescent="0.25">
      <c r="A19" s="42">
        <v>17</v>
      </c>
      <c r="B19" s="43" t="s">
        <v>219</v>
      </c>
      <c r="C19" s="43">
        <v>87.505539305555558</v>
      </c>
      <c r="D19" s="43">
        <v>31.853005555555555</v>
      </c>
      <c r="E19" s="43">
        <v>2.21915</v>
      </c>
      <c r="F19" s="43">
        <v>4</v>
      </c>
      <c r="G19" s="88"/>
    </row>
    <row r="20" spans="1:7" x14ac:dyDescent="0.25">
      <c r="A20" s="42">
        <v>18</v>
      </c>
      <c r="B20" s="43" t="s">
        <v>220</v>
      </c>
      <c r="C20" s="43">
        <v>82.135193055555561</v>
      </c>
      <c r="D20" s="43">
        <v>30.650296944444442</v>
      </c>
      <c r="E20" s="43">
        <v>0.82012499999999999</v>
      </c>
      <c r="F20" s="43">
        <v>4</v>
      </c>
      <c r="G20" s="88"/>
    </row>
    <row r="21" spans="1:7" x14ac:dyDescent="0.25">
      <c r="A21" s="42">
        <v>19</v>
      </c>
      <c r="B21" s="43" t="s">
        <v>249</v>
      </c>
      <c r="C21" s="43">
        <v>79.760733333333334</v>
      </c>
      <c r="D21" s="43">
        <v>33.438566666666667</v>
      </c>
      <c r="E21" s="43">
        <v>1.097</v>
      </c>
      <c r="F21" s="43">
        <v>56</v>
      </c>
      <c r="G21" s="88"/>
    </row>
    <row r="22" spans="1:7" x14ac:dyDescent="0.25">
      <c r="A22" s="42">
        <v>20</v>
      </c>
      <c r="B22" s="43" t="s">
        <v>248</v>
      </c>
      <c r="C22" s="43">
        <v>96.805816944444445</v>
      </c>
      <c r="D22" s="43">
        <v>29.42429527777778</v>
      </c>
      <c r="E22" s="43">
        <v>1.6104000000000001</v>
      </c>
      <c r="F22" s="43">
        <v>20</v>
      </c>
      <c r="G22" s="88"/>
    </row>
    <row r="23" spans="1:7" x14ac:dyDescent="0.25">
      <c r="A23" s="42">
        <v>21</v>
      </c>
      <c r="B23" s="43" t="s">
        <v>221</v>
      </c>
      <c r="C23" s="43">
        <v>96.827062222222224</v>
      </c>
      <c r="D23" s="43">
        <v>29.398313333333334</v>
      </c>
      <c r="E23" s="43">
        <v>3.0149999999999997</v>
      </c>
      <c r="F23" s="43">
        <v>4</v>
      </c>
      <c r="G23" s="88"/>
    </row>
    <row r="24" spans="1:7" x14ac:dyDescent="0.25">
      <c r="A24" s="42">
        <v>22</v>
      </c>
      <c r="B24" s="43" t="s">
        <v>222</v>
      </c>
      <c r="C24" s="43">
        <v>96.729683888888886</v>
      </c>
      <c r="D24" s="43">
        <v>29.497734166666667</v>
      </c>
      <c r="E24" s="43">
        <v>0.81213125000000008</v>
      </c>
      <c r="F24" s="43">
        <v>16</v>
      </c>
      <c r="G24" s="88"/>
    </row>
    <row r="25" spans="1:7" x14ac:dyDescent="0.25">
      <c r="A25" s="42">
        <v>23</v>
      </c>
      <c r="B25" s="43" t="s">
        <v>223</v>
      </c>
      <c r="C25" s="43">
        <v>81.725308333333331</v>
      </c>
      <c r="D25" s="43">
        <v>32.762671944444442</v>
      </c>
      <c r="E25" s="43">
        <v>4.9101249999999999</v>
      </c>
      <c r="F25" s="43">
        <v>8</v>
      </c>
      <c r="G25" s="88"/>
    </row>
    <row r="26" spans="1:7" x14ac:dyDescent="0.25">
      <c r="A26" s="42">
        <v>24</v>
      </c>
      <c r="B26" s="43" t="s">
        <v>224</v>
      </c>
      <c r="C26" s="43">
        <v>80.249611666666667</v>
      </c>
      <c r="D26" s="43">
        <v>34.599714722222224</v>
      </c>
      <c r="E26" s="43">
        <v>0.99381666666666657</v>
      </c>
      <c r="F26" s="43">
        <v>6</v>
      </c>
      <c r="G26" s="88"/>
    </row>
    <row r="27" spans="1:7" x14ac:dyDescent="0.25">
      <c r="A27" s="42">
        <v>25</v>
      </c>
      <c r="B27" s="43" t="s">
        <v>225</v>
      </c>
      <c r="C27" s="43">
        <v>80.565138888888882</v>
      </c>
      <c r="D27" s="43">
        <v>33.374013888888889</v>
      </c>
      <c r="E27" s="43">
        <v>3.2389999999999999</v>
      </c>
      <c r="F27" s="43">
        <v>2</v>
      </c>
      <c r="G27" s="88"/>
    </row>
    <row r="28" spans="1:7" x14ac:dyDescent="0.25">
      <c r="A28" s="42">
        <v>26</v>
      </c>
      <c r="B28" s="43" t="s">
        <v>226</v>
      </c>
      <c r="C28" s="43">
        <v>80.162541666666669</v>
      </c>
      <c r="D28" s="43">
        <v>33.107139444444449</v>
      </c>
      <c r="E28" s="43">
        <v>0.745475</v>
      </c>
      <c r="F28" s="43">
        <v>4</v>
      </c>
      <c r="G28" s="88"/>
    </row>
    <row r="29" spans="1:7" x14ac:dyDescent="0.25">
      <c r="A29" s="42">
        <v>27</v>
      </c>
      <c r="B29" s="43" t="s">
        <v>227</v>
      </c>
      <c r="C29" s="43">
        <v>80.377043055555546</v>
      </c>
      <c r="D29" s="43">
        <v>33.118123611111109</v>
      </c>
      <c r="E29" s="43">
        <v>4.0015000000000001</v>
      </c>
      <c r="F29" s="43">
        <v>4</v>
      </c>
      <c r="G29" s="88"/>
    </row>
    <row r="30" spans="1:7" x14ac:dyDescent="0.25">
      <c r="A30" s="42">
        <v>28</v>
      </c>
      <c r="B30" s="43" t="s">
        <v>228</v>
      </c>
      <c r="C30" s="43">
        <v>80.484225555555554</v>
      </c>
      <c r="D30" s="43">
        <v>33.037543055555552</v>
      </c>
      <c r="E30" s="43">
        <v>8.1835000000000004</v>
      </c>
      <c r="F30" s="43">
        <v>2</v>
      </c>
      <c r="G30" s="88"/>
    </row>
    <row r="31" spans="1:7" x14ac:dyDescent="0.25">
      <c r="A31" s="42">
        <v>29</v>
      </c>
      <c r="B31" s="43" t="s">
        <v>229</v>
      </c>
      <c r="C31" s="43">
        <v>82.953308333333339</v>
      </c>
      <c r="D31" s="43">
        <v>32.423858055555556</v>
      </c>
      <c r="E31" s="43">
        <v>4.5522499999999999</v>
      </c>
      <c r="F31" s="43">
        <v>8</v>
      </c>
      <c r="G31" s="88"/>
    </row>
    <row r="32" spans="1:7" x14ac:dyDescent="0.25">
      <c r="A32" s="42">
        <v>30</v>
      </c>
      <c r="B32" s="43" t="s">
        <v>230</v>
      </c>
      <c r="C32" s="43">
        <v>87.398567222222226</v>
      </c>
      <c r="D32" s="43">
        <v>29.210157499999998</v>
      </c>
      <c r="E32" s="43">
        <v>1.1045500000000001</v>
      </c>
      <c r="F32" s="43">
        <v>4</v>
      </c>
      <c r="G32" s="88"/>
    </row>
    <row r="33" spans="1:10" x14ac:dyDescent="0.25">
      <c r="A33" s="42">
        <v>31</v>
      </c>
      <c r="B33" s="43" t="s">
        <v>231</v>
      </c>
      <c r="C33" s="43">
        <v>82.214308333333335</v>
      </c>
      <c r="D33" s="43">
        <v>32.579981944444448</v>
      </c>
      <c r="E33" s="43">
        <v>2.04725</v>
      </c>
      <c r="F33" s="43">
        <v>4</v>
      </c>
      <c r="G33" s="88"/>
    </row>
    <row r="34" spans="1:10" x14ac:dyDescent="0.25">
      <c r="A34" s="42">
        <v>32</v>
      </c>
      <c r="B34" s="43" t="s">
        <v>232</v>
      </c>
      <c r="C34" s="43">
        <v>80.367736944444431</v>
      </c>
      <c r="D34" s="43">
        <v>34.588221944444449</v>
      </c>
      <c r="E34" s="43">
        <v>17.100000000000001</v>
      </c>
      <c r="F34" s="43">
        <v>2</v>
      </c>
      <c r="G34" s="88"/>
    </row>
    <row r="35" spans="1:10" x14ac:dyDescent="0.25">
      <c r="A35" s="42">
        <v>33</v>
      </c>
      <c r="B35" s="43" t="s">
        <v>233</v>
      </c>
      <c r="C35" s="43">
        <v>90.975499999999997</v>
      </c>
      <c r="D35" s="43">
        <v>30.78783</v>
      </c>
      <c r="E35" s="43">
        <v>1.0900000000000001</v>
      </c>
      <c r="F35" s="43"/>
      <c r="G35" s="88"/>
    </row>
    <row r="36" spans="1:10" x14ac:dyDescent="0.25">
      <c r="A36" s="42">
        <v>34</v>
      </c>
      <c r="B36" s="43" t="s">
        <v>234</v>
      </c>
      <c r="C36" s="43">
        <v>90.225434000000007</v>
      </c>
      <c r="D36" s="43">
        <v>28.890632</v>
      </c>
      <c r="E36" s="43">
        <v>0.82569999999999999</v>
      </c>
      <c r="F36" s="43">
        <v>12</v>
      </c>
      <c r="G36" s="88"/>
    </row>
    <row r="37" spans="1:10" x14ac:dyDescent="0.25">
      <c r="A37" s="42">
        <v>35</v>
      </c>
      <c r="B37" s="43" t="s">
        <v>235</v>
      </c>
      <c r="C37" s="43">
        <v>81.61694</v>
      </c>
      <c r="D37" s="43">
        <v>30.70608</v>
      </c>
      <c r="E37" s="43">
        <v>1.3864000000000001</v>
      </c>
      <c r="F37" s="43">
        <v>2</v>
      </c>
      <c r="G37" s="88"/>
    </row>
    <row r="38" spans="1:10" x14ac:dyDescent="0.25">
      <c r="A38" s="42">
        <v>36</v>
      </c>
      <c r="B38" s="43" t="s">
        <v>236</v>
      </c>
      <c r="C38" s="43">
        <v>81.327500000000001</v>
      </c>
      <c r="D38" s="43">
        <v>30.650289999999998</v>
      </c>
      <c r="E38" s="43">
        <v>1.514</v>
      </c>
      <c r="F38" s="43"/>
      <c r="G38" s="88"/>
    </row>
    <row r="39" spans="1:10" x14ac:dyDescent="0.25">
      <c r="A39" s="42">
        <v>37</v>
      </c>
      <c r="B39" s="43" t="s">
        <v>237</v>
      </c>
      <c r="C39" s="43">
        <v>90.535300000000007</v>
      </c>
      <c r="D39" s="43">
        <v>29.176500000000001</v>
      </c>
      <c r="E39" s="43">
        <v>1.9690000000000001</v>
      </c>
      <c r="F39" s="43">
        <v>2</v>
      </c>
      <c r="G39" s="88"/>
    </row>
    <row r="40" spans="1:10" x14ac:dyDescent="0.25">
      <c r="A40" s="42">
        <v>38</v>
      </c>
      <c r="B40" s="43" t="s">
        <v>238</v>
      </c>
      <c r="C40" s="43">
        <v>93.912499999999994</v>
      </c>
      <c r="D40" s="43">
        <v>30.0075</v>
      </c>
      <c r="E40" s="43">
        <v>2.319</v>
      </c>
      <c r="F40" s="43">
        <v>2</v>
      </c>
      <c r="G40" s="88"/>
    </row>
    <row r="41" spans="1:10" x14ac:dyDescent="0.25">
      <c r="A41" s="42">
        <v>39</v>
      </c>
      <c r="B41" s="43" t="s">
        <v>239</v>
      </c>
      <c r="C41" s="43">
        <v>100.141756</v>
      </c>
      <c r="D41" s="43">
        <v>26.87274</v>
      </c>
      <c r="E41" s="43">
        <v>9.52</v>
      </c>
      <c r="F41" s="43">
        <v>74</v>
      </c>
      <c r="G41" s="89" t="s">
        <v>605</v>
      </c>
    </row>
    <row r="42" spans="1:10" x14ac:dyDescent="0.25">
      <c r="A42" s="42">
        <v>40</v>
      </c>
      <c r="B42" s="43" t="s">
        <v>240</v>
      </c>
      <c r="C42" s="43">
        <v>100.78556</v>
      </c>
      <c r="D42" s="43">
        <v>27.711760000000002</v>
      </c>
      <c r="E42" s="43">
        <v>2.57</v>
      </c>
      <c r="F42" s="43">
        <v>20</v>
      </c>
      <c r="G42" s="89"/>
    </row>
    <row r="43" spans="1:10" ht="27.6" x14ac:dyDescent="0.25">
      <c r="A43" s="42">
        <v>41</v>
      </c>
      <c r="B43" s="44" t="s">
        <v>241</v>
      </c>
      <c r="C43" s="43">
        <v>90.202809000000002</v>
      </c>
      <c r="D43" s="43">
        <v>29.863554000000001</v>
      </c>
      <c r="E43" s="43">
        <v>1.31</v>
      </c>
      <c r="F43" s="43">
        <v>10</v>
      </c>
      <c r="G43" s="45" t="s">
        <v>604</v>
      </c>
    </row>
    <row r="44" spans="1:10" x14ac:dyDescent="0.25">
      <c r="A44" s="46">
        <v>42</v>
      </c>
      <c r="B44" s="5" t="s">
        <v>242</v>
      </c>
      <c r="C44" s="5">
        <v>86.865499999999997</v>
      </c>
      <c r="D44" s="5">
        <v>28.108149999999998</v>
      </c>
      <c r="E44" s="5">
        <v>2.27</v>
      </c>
      <c r="F44" s="5">
        <v>9</v>
      </c>
      <c r="G44" s="47" t="s">
        <v>361</v>
      </c>
    </row>
    <row r="46" spans="1:10" x14ac:dyDescent="0.25">
      <c r="G46" s="90"/>
      <c r="H46" s="90"/>
      <c r="I46" s="90"/>
      <c r="J46" s="90"/>
    </row>
  </sheetData>
  <mergeCells count="3">
    <mergeCell ref="G3:G40"/>
    <mergeCell ref="G41:G42"/>
    <mergeCell ref="G46:J4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Summary-rivers</vt:lpstr>
      <vt:lpstr>Yarlung Zangbo river</vt:lpstr>
      <vt:lpstr>Koshi river</vt:lpstr>
      <vt:lpstr>Glacier meltwater runoff</vt:lpstr>
      <vt:lpstr>Lake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2024-12-05T09:50:22Z</dcterms:modified>
</cp:coreProperties>
</file>